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Projects\1194_Thurston County ILO 2015-2016\Project Files\2016 NTA Proposals\Final Submitted NTAs\Thurston County Septic to Sewer\"/>
    </mc:Choice>
  </mc:AlternateContent>
  <bookViews>
    <workbookView xWindow="0" yWindow="0" windowWidth="19200" windowHeight="12885" tabRatio="769" activeTab="1"/>
  </bookViews>
  <sheets>
    <sheet name="ReadMe" sheetId="11" r:id="rId1"/>
    <sheet name="1. Cover Sheet" sheetId="1" r:id="rId2"/>
    <sheet name="2. Proposal" sheetId="2" r:id="rId3"/>
    <sheet name="3. Phased-Ongoing Programs" sheetId="10" r:id="rId4"/>
    <sheet name="4.ObjectivesPerformanceMeasures" sheetId="8" r:id="rId5"/>
    <sheet name="5. Results Chain" sheetId="9" r:id="rId6"/>
    <sheet name="5a. Sub-strategies" sheetId="4" r:id="rId7"/>
    <sheet name="5b. Sources of Pressures" sheetId="5" r:id="rId8"/>
    <sheet name="5c. Stressors" sheetId="13" r:id="rId9"/>
    <sheet name="5d. VitalSigns" sheetId="6" r:id="rId10"/>
    <sheet name="Sheet6" sheetId="19" r:id="rId11"/>
    <sheet name="Sheet7" sheetId="20" r:id="rId12"/>
    <sheet name="Sheet1" sheetId="14" r:id="rId13"/>
  </sheets>
  <definedNames>
    <definedName name="_xlnm._FilterDatabase" localSheetId="6" hidden="1">'5a. Sub-strategies'!$B$3:$B$47</definedName>
    <definedName name="_xlnm._FilterDatabase" localSheetId="7" hidden="1">'5b. Sources of Pressures'!$B$3:$B$44</definedName>
    <definedName name="_xlnm._FilterDatabase" localSheetId="8" hidden="1">'5c. Stressors'!$B$3:$B$51</definedName>
    <definedName name="_xlnm._FilterDatabase" localSheetId="9" hidden="1">'5d. VitalSigns'!$B$3:$B$40</definedName>
    <definedName name="_xlnm.Criteria" localSheetId="6">'5a. Sub-strategies'!$B$49</definedName>
    <definedName name="_xlnm.Print_Area" localSheetId="1">'1. Cover Sheet'!$A$1:$F$38</definedName>
    <definedName name="_xlnm.Print_Area" localSheetId="2">'2. Proposal'!$A$1:$F$23</definedName>
    <definedName name="_xlnm.Print_Area" localSheetId="3">'3. Phased-Ongoing Programs'!$A$1:$B$6</definedName>
    <definedName name="_xlnm.Print_Area" localSheetId="4">'4.ObjectivesPerformanceMeasures'!$A$1:$H$19</definedName>
    <definedName name="_xlnm.Print_Area" localSheetId="5">'5. Results Chain'!$A$1:$L$98</definedName>
    <definedName name="_xlnm.Print_Area" localSheetId="6">'5a. Sub-strategies'!$A$2:$G$47</definedName>
    <definedName name="_xlnm.Print_Area" localSheetId="7">'5b. Sources of Pressures'!$A$2:$D$44</definedName>
    <definedName name="_xlnm.Print_Area" localSheetId="8">'5c. Stressors'!$A$1:$D$51</definedName>
    <definedName name="_xlnm.Print_Area" localSheetId="9">'5d. VitalSigns'!$A$1:$E$40</definedName>
    <definedName name="_xlnm.Print_Area" localSheetId="0">ReadMe!$A$3:$C$4</definedName>
    <definedName name="_xlnm.Print_Titles" localSheetId="2">'2. Proposal'!$1:$1</definedName>
    <definedName name="_xlnm.Print_Titles" localSheetId="6">'5a. Sub-strategies'!$2:$3</definedName>
    <definedName name="_xlnm.Print_Titles" localSheetId="7">'5b. Sources of Pressures'!$1:$2</definedName>
    <definedName name="_xlnm.Print_Titles" localSheetId="8">'5c. Stressors'!$1:$2</definedName>
    <definedName name="_xlnm.Print_Titles" localSheetId="9">'5d. VitalSigns'!$3:$3</definedName>
    <definedName name="Z_09DF1226_2EFB_43A0_A10C_E630D9669296_.wvu.PrintArea" localSheetId="9" hidden="1">'5d. VitalSigns'!$A$3:$C$25</definedName>
    <definedName name="Z_09DF1226_2EFB_43A0_A10C_E630D9669296_.wvu.PrintTitles" localSheetId="2" hidden="1">'2. Proposal'!$1:$1</definedName>
    <definedName name="Z_09DF1226_2EFB_43A0_A10C_E630D9669296_.wvu.PrintTitles" localSheetId="6" hidden="1">'5a. Sub-strategies'!$2:$3</definedName>
    <definedName name="Z_09DF1226_2EFB_43A0_A10C_E630D9669296_.wvu.PrintTitles" localSheetId="7" hidden="1">'5b. Sources of Pressures'!$1:$2</definedName>
    <definedName name="Z_09DF1226_2EFB_43A0_A10C_E630D9669296_.wvu.PrintTitles" localSheetId="8" hidden="1">'5c. Stressors'!$1:$2</definedName>
    <definedName name="Z_09DF1226_2EFB_43A0_A10C_E630D9669296_.wvu.PrintTitles" localSheetId="9" hidden="1">'5d. VitalSigns'!$3:$3</definedName>
  </definedNames>
  <calcPr calcId="152511"/>
  <customWorkbookViews>
    <customWorkbookView name="Burke, Jennifer (PSP) - Personal View" guid="{09DF1226-2EFB-43A0-A10C-E630D9669296}" mergeInterval="0" personalView="1" maximized="1" xWindow="-8" yWindow="-8" windowWidth="1936" windowHeight="1056" tabRatio="769"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8" l="1"/>
  <c r="B27" i="8"/>
  <c r="E19" i="2" l="1"/>
  <c r="B1" i="13"/>
  <c r="B28" i="8" l="1"/>
  <c r="B29" i="8"/>
  <c r="B30" i="8"/>
  <c r="B31" i="8"/>
  <c r="B32" i="8"/>
  <c r="B33" i="8"/>
  <c r="B34" i="8"/>
  <c r="B35" i="8"/>
  <c r="B36" i="8"/>
  <c r="B1" i="5"/>
  <c r="B1" i="4"/>
  <c r="B1" i="9"/>
  <c r="B1" i="8"/>
  <c r="B1" i="10"/>
  <c r="B1" i="2"/>
  <c r="B1" i="6" l="1"/>
</calcChain>
</file>

<file path=xl/sharedStrings.xml><?xml version="1.0" encoding="utf-8"?>
<sst xmlns="http://schemas.openxmlformats.org/spreadsheetml/2006/main" count="735" uniqueCount="620">
  <si>
    <t>Phase Description</t>
  </si>
  <si>
    <t>Strategic Initiative</t>
  </si>
  <si>
    <t>A1.2</t>
  </si>
  <si>
    <t>Support local governments to adopt and implement plans, regulations and policies consistent with protection and recovery targets, and incorporate climate change forecasts</t>
  </si>
  <si>
    <t>A1.3</t>
  </si>
  <si>
    <t>Improve, strengthen and streamline implementation and enforcement of laws, plans, regulations, and permits consistent with protection and recovery targets</t>
  </si>
  <si>
    <t>A2.2</t>
  </si>
  <si>
    <t>Implement and maintain priority freshwater and terrestrial restoration projects</t>
  </si>
  <si>
    <t>A4.2</t>
  </si>
  <si>
    <t>Provide infrastructure and incentives to accommodate new and re-development within urban growth areas</t>
  </si>
  <si>
    <t>A5.3</t>
  </si>
  <si>
    <t>Protect and maintain intact and functional floodplains</t>
  </si>
  <si>
    <t>A5.4</t>
  </si>
  <si>
    <t>Implement and maintain priority floodplain restoration projects</t>
  </si>
  <si>
    <t>A6.1</t>
  </si>
  <si>
    <t>Implement high priority projects identified in each salmon recovery watershed’s 3 year work plan</t>
  </si>
  <si>
    <t>A7.1</t>
  </si>
  <si>
    <t>Update Puget Sound instream flow rules to encourage conservation</t>
  </si>
  <si>
    <t>B1.2</t>
  </si>
  <si>
    <t>Support local governments to adopt and implement plans, regulations, and policies that protect the marine nearshore and estuaries, and incorporate climate change forecasts</t>
  </si>
  <si>
    <t>B1.3</t>
  </si>
  <si>
    <t>Improve, strengthen and streamline implementation and enforcement of laws, regulations, and permits that protect the marine and nearshore ecosystems and estuaries</t>
  </si>
  <si>
    <t>B2.1</t>
  </si>
  <si>
    <t>Permanently protect priority nearshore physical and ecological processes and habitat, including shorelines, migratory corridors, and vegetation particularly in sensitive areas such as eelgrass beds and bluff backed beaches</t>
  </si>
  <si>
    <t>B2.2</t>
  </si>
  <si>
    <t>Implement prioritized nearshore and estuary restoration projects and accelerate projects on public lands</t>
  </si>
  <si>
    <t>B2.3</t>
  </si>
  <si>
    <t>Remove armoring, and use soft armoring replacement or landward setbacks when armoring fails, needs repair, is non protective, and during redevelopment</t>
  </si>
  <si>
    <t>B5.3</t>
  </si>
  <si>
    <t>Prevent and rapidly respond to the introduction and spread of terrestrial and aquatic invasive species</t>
  </si>
  <si>
    <t>C8.1</t>
  </si>
  <si>
    <t>Prevent and reduce the risk of oil spills</t>
  </si>
  <si>
    <t>C8.3</t>
  </si>
  <si>
    <t>Respond to spills and seek restoration using the best available science and technology</t>
  </si>
  <si>
    <t>B3.1</t>
  </si>
  <si>
    <t>Protect intact marine ecosystems particularly in sensitive areas and for sensitive species</t>
  </si>
  <si>
    <t>C1.5</t>
  </si>
  <si>
    <t>Control wastewater and other sources of pollution such as oil and toxics from boats and vessels</t>
  </si>
  <si>
    <t>C1.6</t>
  </si>
  <si>
    <t>Increase compliance with and enforcement of environmental laws, regulations, and permits</t>
  </si>
  <si>
    <t>C3.1</t>
  </si>
  <si>
    <t>Target voluntary and incentive-based programs that help working farms contribute to Puget Sound recovery</t>
  </si>
  <si>
    <t>C3.2</t>
  </si>
  <si>
    <t>Ensure compliance with regulatory programs designed to reduce, control or eliminate pollution from working farms</t>
  </si>
  <si>
    <t>C5.1</t>
  </si>
  <si>
    <t>Effectively manage and control pollution from small on-site sewage systems</t>
  </si>
  <si>
    <t>C5.2</t>
  </si>
  <si>
    <t>Effectively manage and control pollution from large on-site sewage systems</t>
  </si>
  <si>
    <t>C5.3</t>
  </si>
  <si>
    <t>Improve and expand funding for small on-site sewage systems and local OSS programs</t>
  </si>
  <si>
    <t>C7.1</t>
  </si>
  <si>
    <t>Improve water quality to prevent downgrade and achieve upgrades of important current tribal, commercial and recreational shellfish harvesting areas</t>
  </si>
  <si>
    <t>C7.2</t>
  </si>
  <si>
    <t>Restore and enhance native shellfish populations</t>
  </si>
  <si>
    <t>C7.3</t>
  </si>
  <si>
    <t>Ensure environmentally responsible shellfish aquaculture based on sound science</t>
  </si>
  <si>
    <t>C9.1</t>
  </si>
  <si>
    <t>Complete Total Maximum Daily Load (TMDL) studies and other necessary water cleanup plans for Puget Sound to set pollution discharge limits and determine response strategies to address water quality impairments</t>
  </si>
  <si>
    <t>C9.4</t>
  </si>
  <si>
    <t>Develop and implement local and tribal pollution identification and correction (PIC) programs</t>
  </si>
  <si>
    <t>D4.1</t>
  </si>
  <si>
    <t xml:space="preserve">Oversee strategic planning for Puget Sound recovery science </t>
  </si>
  <si>
    <t>D4.2</t>
  </si>
  <si>
    <t>Implement a coordinated, integrated Ecosystem Monitoring Program</t>
  </si>
  <si>
    <t>D5.2</t>
  </si>
  <si>
    <t xml:space="preserve">Collaboratively develop and promote science-based targeted communications and behavior change strategies across the region </t>
  </si>
  <si>
    <t>D6.1</t>
  </si>
  <si>
    <t>D6.2</t>
  </si>
  <si>
    <t>D6.3</t>
  </si>
  <si>
    <t>D7.4</t>
  </si>
  <si>
    <t xml:space="preserve">Provide public information conduits connecting individuals to local activities, resources and decision-making processes—including cost-share programs, technical assistance, volunteer experiences and ways to engage in civic structures and processes </t>
  </si>
  <si>
    <t>A1.1</t>
  </si>
  <si>
    <t>Identify and prioritize areas for protection, restoration, and best suitable for (low impact) development</t>
  </si>
  <si>
    <t>C1.1</t>
  </si>
  <si>
    <t>Implement and strengthen authorities and programs to prevent toxic chemicals from entering the Puget Sound environment</t>
  </si>
  <si>
    <t>C2.1</t>
  </si>
  <si>
    <t>Manage urban runoff at the basin and watershed scale</t>
  </si>
  <si>
    <t>C2.2</t>
  </si>
  <si>
    <t>Prevent problems from new development at the site and subdivision scale</t>
  </si>
  <si>
    <t>C2.3</t>
  </si>
  <si>
    <t>Fix problems caused by existing development</t>
  </si>
  <si>
    <t>C2.4</t>
  </si>
  <si>
    <t>Control sources of pollutants</t>
  </si>
  <si>
    <t>C2.5</t>
  </si>
  <si>
    <t>Provide focused stormwater-related education, training, and assistance</t>
  </si>
  <si>
    <t>D5.3</t>
  </si>
  <si>
    <t>Habitat</t>
  </si>
  <si>
    <t>Shellfish</t>
  </si>
  <si>
    <t>Stormwater</t>
  </si>
  <si>
    <t>Cross-cutting</t>
  </si>
  <si>
    <t>X</t>
  </si>
  <si>
    <t xml:space="preserve">Incorporate Puget Sound place-based content into K-12 curricula throughout the Puget Sound region. Connect schools with technical assistance, inquiry-based learning opportunities, and community resources. Implement student service projects connected to ecosystem recovery. Link schools to organizations with structured volunteer </t>
  </si>
  <si>
    <t>Implement a long-term, highly visible, coordinated public-awareness effort using the Puget Sound Starts Here brand to increase public understanding of Puget Sound’s health, status, and threats. Conduct regionally-scaled communications to provide a foundation for local communications efforts. Conduct locally-scaled communications to engage residents in local issues and recovery efforts</t>
  </si>
  <si>
    <t>Incorporate and expand Puget Sound related content in diverse delivery settings (e.g., recreation, education institutions, local government, neighborhood and community groups, nonprofit organizations, businesses). Connect residents with public engagement and volunteer programs</t>
  </si>
  <si>
    <t>Enable and encourage residents to take informed stewardship actions addressing infiltration, pollution reduction, habitat improvement, forest cover, soil development, critical areas, reductions in shoreline armoring, and specific actions identified in sub-strategy D5.1</t>
  </si>
  <si>
    <t>Vital Sign</t>
  </si>
  <si>
    <t>Birds</t>
  </si>
  <si>
    <t>Chinook Salmon</t>
  </si>
  <si>
    <t>Chinook salmon population abundance as measured by the number of natural origin adult fish returning to spawn</t>
  </si>
  <si>
    <t>Eelgrass</t>
  </si>
  <si>
    <t>Eelgrass area</t>
  </si>
  <si>
    <t>Estuaries</t>
  </si>
  <si>
    <t>Floodplains</t>
  </si>
  <si>
    <t>Freshwater Quality</t>
  </si>
  <si>
    <t>Land Development and Cover</t>
  </si>
  <si>
    <t>Marine Sediment Quality</t>
  </si>
  <si>
    <t>Marine Water Quality</t>
  </si>
  <si>
    <t>Orcas</t>
  </si>
  <si>
    <t>Number of Southern Resident Killer Whales</t>
  </si>
  <si>
    <t>Pacific Herring</t>
  </si>
  <si>
    <t>Shellfish Beds</t>
  </si>
  <si>
    <t>Shoreline Armoring</t>
  </si>
  <si>
    <t>Summer Stream Flows</t>
  </si>
  <si>
    <t>Toxics in Fish</t>
  </si>
  <si>
    <t>Sound Behavior Index</t>
  </si>
  <si>
    <t>Results Chain</t>
  </si>
  <si>
    <t>Category</t>
  </si>
  <si>
    <t>Experience and capacity</t>
  </si>
  <si>
    <t>Phase (number)</t>
  </si>
  <si>
    <t>Ongoing Programs</t>
  </si>
  <si>
    <t>Regional Priorities</t>
  </si>
  <si>
    <t>Cost Estimate</t>
  </si>
  <si>
    <t>Describe how the NTA responds to the regional priorities</t>
  </si>
  <si>
    <t>Science-Based/Technical Rationale</t>
  </si>
  <si>
    <t>Owner Organization</t>
  </si>
  <si>
    <t>Description</t>
  </si>
  <si>
    <t>ID</t>
  </si>
  <si>
    <r>
      <rPr>
        <b/>
        <sz val="10"/>
        <color theme="1"/>
        <rFont val="Tahoma"/>
        <family val="2"/>
      </rPr>
      <t>Outcome</t>
    </r>
    <r>
      <rPr>
        <sz val="10"/>
        <color theme="1"/>
        <rFont val="Tahoma"/>
        <family val="2"/>
      </rPr>
      <t xml:space="preserve"> Projected Timeframe</t>
    </r>
  </si>
  <si>
    <t>Does the success of this NTA depend on other activities?</t>
  </si>
  <si>
    <t>Identifier</t>
  </si>
  <si>
    <t>Conversion of land cover for residential, commercial, and industrial use</t>
  </si>
  <si>
    <t>Conversion of land cover for natural resource production</t>
  </si>
  <si>
    <t>Conversion of land cover for transportation &amp; utilities</t>
  </si>
  <si>
    <t>Altered peak flows from land cover change</t>
  </si>
  <si>
    <t>Altered peak flows from climate change</t>
  </si>
  <si>
    <t>Altered low flows from land cover change</t>
  </si>
  <si>
    <t>Altered low flows from climate change</t>
  </si>
  <si>
    <t>Altered low flows from withdrawals</t>
  </si>
  <si>
    <t>In channel structural barriers to water, sediment, debris flows</t>
  </si>
  <si>
    <t>Other structural barriers to water, sediment, debris flows</t>
  </si>
  <si>
    <t>Animal harvest</t>
  </si>
  <si>
    <t>Bycatch</t>
  </si>
  <si>
    <t>Timber harvest</t>
  </si>
  <si>
    <t>Non-timber plant harvest</t>
  </si>
  <si>
    <t>Predation from increased native species</t>
  </si>
  <si>
    <t>Displacement by increased native species</t>
  </si>
  <si>
    <t>Predation from non-native species</t>
  </si>
  <si>
    <t>Displacement by non-natives</t>
  </si>
  <si>
    <t>Non-native genetic material</t>
  </si>
  <si>
    <t>Spread of disease and parasites to native species</t>
  </si>
  <si>
    <t>Introduction, spread, or amplification of human pathogens</t>
  </si>
  <si>
    <t>Terrestrial habitat fragmentation</t>
  </si>
  <si>
    <t>Air pollution from mobile sources</t>
  </si>
  <si>
    <t>Air pollution from stationary sources</t>
  </si>
  <si>
    <t>Point source, persistent toxic chemicals in aquatic systems</t>
  </si>
  <si>
    <t>Non-point source, persistent toxic chemicals in aquatic systems</t>
  </si>
  <si>
    <t>Point source, non-persistent toxic chemicals in aquatic systems</t>
  </si>
  <si>
    <t>Non-point source, non-persistent toxic chemicals in aquatic systems</t>
  </si>
  <si>
    <t>Large spills</t>
  </si>
  <si>
    <t>Point source conventional water pollutants</t>
  </si>
  <si>
    <t>Non-point source conventional water pollutants</t>
  </si>
  <si>
    <t>Changes in water temperature from local causes</t>
  </si>
  <si>
    <t>Harmful algal blooms</t>
  </si>
  <si>
    <t>Changing air temperature</t>
  </si>
  <si>
    <t>Changing precipitation amounts and patterns</t>
  </si>
  <si>
    <t>Sea level rise</t>
  </si>
  <si>
    <t>Changing ocean condition</t>
  </si>
  <si>
    <t>Shoreline hardening</t>
  </si>
  <si>
    <t>Shading of shallow water habitat</t>
  </si>
  <si>
    <t>Dams as fish passage barriers</t>
  </si>
  <si>
    <t>Culverts and other fish passage barriers</t>
  </si>
  <si>
    <t>Barriers to terrestrial animal movement and migration</t>
  </si>
  <si>
    <t>Terrestrial and freshwater species disturbance in natural landscapes</t>
  </si>
  <si>
    <t>Species disturbance - marine</t>
  </si>
  <si>
    <t>Derelict fishing gear</t>
  </si>
  <si>
    <t>Housing &amp; Urban Areas</t>
  </si>
  <si>
    <t>Human cities, towns, and settlements including non-housing development typically integrated with housing This class dovetails with 1.2 Commercial and Industrial Areas (including ports). As a general rule, however, if people live in the development, it should fall into this source class. This class does not include transportation and utility infrastructure, water use, shoreline armoring and overwater structures, or runoff and other pollution associated with any developed areas (see 4, 7, and 9). Examples: urban areas, suburbs, villages, ranchettes, vacation homes, shopping areas, offices, schools, hospitals, land reclamation or expanding human habitation that causes habitat conversion or degradation in riverine, estuary and coastal areas, etc.</t>
  </si>
  <si>
    <t>Factories and other commercial centers Shipyards and airports fall into this class, whereas shipping lanes and flight paths fall under 4. Transportation &amp; Service Corridors. Overwater structures and shoreline armoring associated with marinas and ports full under 7 Natural System Modifications. Water use and dams are also covered under 7 Natural System Modifications. For runoff and other pollution associated with commercial and industrial areas, see 9. Pollution. Examples: military bases, factories, stand-alone shopping centers, office parks, power plants, train yards, ship yards, ports, airports, landfills, etc.</t>
  </si>
  <si>
    <t>Tourism &amp; Recreation Areas</t>
  </si>
  <si>
    <t>Tourism and recreation sites with a substantial footprint This class includes vacation housing/resorts and associated habitat effects of recreation areas. However, disturbance effects posed by recreational activities outside the footprint of developed areas are included in 6.1 Recreational Activities. Examples: ski areas, golf courses, resorts, ball fields, county parks, campgrounds, coastal and estuarine tourist resorts, etc.</t>
  </si>
  <si>
    <t>Annual &amp; Perennial Non-Timber Crops</t>
  </si>
  <si>
    <t>Crops planted for food, fodder, fiber, fuel, or other uses This class includes small-holder farming, agro-industry farming, and rotating agriculture.</t>
  </si>
  <si>
    <t>Wood &amp; Pulp Plantations</t>
  </si>
  <si>
    <t>Stands of trees planted for timber or fiber outside of natural forests, often with non-native species If it is one or a couple timber species that are planted on a rotation cycle, it belongs here. If it is multiple species or enrichment plantings in a quasi-natural system, it belongs in 5.3 Logging &amp; Wood Harvesting. This class includes small-holder and agro-industry plantations</t>
  </si>
  <si>
    <t>Livestock Farming &amp; Ranching</t>
  </si>
  <si>
    <t>Domestic terrestrial animals raised in one location on farmed or non-local resources (farming); also domestic or semi-domesticated animals allowed to roam in the wild and supported by natural habitats (ranching) This class includes small-holder grazing, ranching or farming, and agro-industry grazing, ranching and farming, and nomadic grazing. In farming, animals are kept in captivity; in ranching they are allowed to roam in wild habitats. Forage of wild resources for stall-fed animals falls under 5.2 Gathering Terrestrial Plants. If a few animals are mixed in a subsistence cropping system, it belongs in 2.1 Annual &amp; Perennial Non-Timber Crops.</t>
  </si>
  <si>
    <t>Marine &amp; Freshwater Finfish Aquaculture</t>
  </si>
  <si>
    <t>Finfish raised in one location on farmed or non-local resources; also hatchery fish allowed to roam in the wild This class includes pressures associated with the location, intensification, or practice of finfish aquaculture. Farmed animals are kept in captivity; hatchery fish are put into wild habitats and are the aquatic equivalent of terrestrial ranching.</t>
  </si>
  <si>
    <t>Marine shellfish aquaculture</t>
  </si>
  <si>
    <t>Marine shellfish raised in one location on farmed or non-local resources This class includes pressures associated with the location, intensification, or practice of shellfish aquaculture.</t>
  </si>
  <si>
    <t>Oil &amp; Gas Drilling</t>
  </si>
  <si>
    <t>Exploring for, developing, and producing petroleum and other liquid hydrocarbons Oil and gas pipelines go into 4.2 Utility &amp; Service Lines. Spills (oil or other hazardous substances) associated with drilling or transportation of oil should be put in 9.2. Examples: oil wells, deep sea natural gas drilling, hydraulic fracking, etc.</t>
  </si>
  <si>
    <t>Mining &amp; Quarrying</t>
  </si>
  <si>
    <t>Exploring for, developing, and producing minerals and rocks Deforestation caused by strip mining should be included here if the motivation is access to minerals. It should be included in 5.3 Logging &amp; Wood Harvesting if the primary motivation is access to the trees. Sediment or toxic chemical runoff from mining is under 9.2 Industrial &amp; Military Effluents. Examples: coal strip mines, alluvial gold panning, gold mines, rock quarries, sand/salt mines, coral mining, deep sea nodules, guano harvesting, dredging outside of shipping lanes, etc.</t>
  </si>
  <si>
    <t>Renewable Energy</t>
  </si>
  <si>
    <t>Exploring, developing, and producing renewable energy Hydropower should be put in 7.2 Dams &amp; Water Management/Use. Examples: geothermal power production, solar farms, wind farms (including birds flying into windmills), tidal farms, etc.</t>
  </si>
  <si>
    <t>Roads &amp; Railroads (Including Culverts)</t>
  </si>
  <si>
    <t>Surface transport on roadways and dedicated tracks Off-road vehicles are treated in the appropriate category in 6. Human Intrusions &amp; Disturbance. If there are small roads associated with a major utility line, they belong in 4.2 Utility &amp; Service Lines. Examples: highways, secondary roads, primitive roads, logging roads, bridges &amp; causeways, fencing associated with roads, freight/passenger/mining railroads, etc.</t>
  </si>
  <si>
    <t>Utility &amp; Service Lines</t>
  </si>
  <si>
    <t>Transport of energy &amp; resources Cell phone and other communication towers connected by small access roads belong here. If there are small utility lines using a road right of way, they belong in 4.1 Roads &amp; Railroads. Oil spills from pipelines should go in 9.2 Industrial &amp; Military Effluents. Examples: electrical &amp; phone wires, aqueducts, oil &amp; gas pipelines, electrocution of wildlife, etc.</t>
  </si>
  <si>
    <t>Shipping Lanes and Dredged Waterways</t>
  </si>
  <si>
    <t>Flight Paths</t>
  </si>
  <si>
    <t>Air and space transport Airports fall into 1.2 Commercial &amp; Industrial Areas. Examples: flight paths, jets impacting birds, etc.</t>
  </si>
  <si>
    <t>Hunting &amp; Collecting Terrestrial Animals</t>
  </si>
  <si>
    <t>Killing or trapping terrestrial wild animals or animal products for commercial, recreation, subsistence, research or cultural purposes, or for control/persecution reasonsThis class focuses on animals that primarily live in a terrestrial environment, as well as those that live on the terrestrial/aquatic boundary. Hunting otters, beavers, amphibians, waterfowl, and sea birds should go here. Hunting seals, whales and other marine mammals, and freshwater and marine turtles go in 5.4 Fishing &amp; Harvesting Aquatic Resources. This also includes animal products that are traditionally "gathered", such as honey, eggs, or insects or other slow moving targets.Examples:trophy hunting, beaver trapping, butterfly collecting, honey or bird nest hunting, etc.; pest control, hunting with dogs, wolf control, pest control, persecution of snakes because of superstition, etc.</t>
  </si>
  <si>
    <t>Gathering Terrestrial Plants</t>
  </si>
  <si>
    <t>Harvesting plants, fungi, and other non-timber/non-animal products for commercial, recreation, subsistence, research or cultural purposes, or for control reasonsThis class focuses on plants, mushrooms, and other non-animal terrestrial species except trees which are treated in 5.3 Logging &amp; Wood Harvesting. This source can have intentional and unintentional impacts on target and non-target species.Examples:wild mushroom collection, forage for stall fed animals, orchid collection, harvesting of flowers and greens, etc.; control of host plants to combat timber diseases, etc.</t>
  </si>
  <si>
    <t>Logging &amp; Wood Harvesting</t>
  </si>
  <si>
    <t>Harvesting trees and other woody vegetation for timber, fiber, or fuelThis includes subsistence scale use and large scale use, both of which can have intentional and unintentional effects on target and non-target species. Felling trees to clear agricultural land goes in the appropriate category in 2. Agriculture &amp; Aquaculture. If it is a few timber species that are planted on a rotation cycle, it belongs in 2.2 Wood &amp; Pulp Plantations. If it is multiple species or enrichment plantings in a quasi-natural system, it belongs here. Consider the specific product(s) harvested and the method used e.g., clear cutting of hardwoods, selective commercial logging, pulp or woodchip operations, fuel wood collection, etc.Examples:</t>
  </si>
  <si>
    <t>Fishing &amp; Harvesting Aquatic Resources</t>
  </si>
  <si>
    <t>Harvesting aquatic wild animals or plants for commercial, recreation, subsistence, research, or cultural purposes, or for control/persecution reasons; includes accidental mortality/bycatch This category focuses on all kinds of species that are primarily found in an aquatic environment as well as some species that live on the terrestrial/aquatic boundary. Hunting seals, whales and other marine mammals, and freshwater and marine turtles should go here. Hunting otters, beavers, amphibians, waterfowl, and sea birds should go in 5.1 Hunting &amp; Collecting Terrestrial Animals. This class includes large scale harvest and subsistance/small scale harvest and can be a source of multiple stressors, including harvest (intentional), and discards or bycatch (unintentional). Note that associated stresses can be both ecosystem degradation and species mortality. Examples: commercial trawling, commercial long-line fisheries, whaling, seal hunting, turtle egg collection, live coral collection, seaweed collection, blast fishing, cyanide fishing, artisinal trawling, shark nets trapping non-target species, loss of a species' prey base due to over-harvesting by humans of their prey, etc. beach protection with shark nets, sharks and seals killed because they eat commercial fish species, etc.</t>
  </si>
  <si>
    <t>Recreational Activities</t>
  </si>
  <si>
    <t>People spending time in nature or traveling in vehicles outside of established transport corridors, usually for recreational reasons This class includes wastewater discharged from recreational vessels. It does not include work involving consumptive use of biodiversity. For example, disturbance impacts from loggers or hunters would be in the appropriate category in 5. Biological Resource Use. Vehicles in established transport corridors go in 4. Transportation &amp; Service Corridors. The development of activities at permanent recreational or tourist facilities (such as hotels and resorts) should be included under section 1.3 Tourism &amp; Recreation Areas rather than here. Examples: off-road vehicles, motorboats, motorcycles, jet-skis, snowmobiles, ultralight planes, dive boats, whale watching, mountain bikes, hikers, cross-country skiers, hangliders, birdwatchers, scuba divers, pets brought into recreation areas, temporary campsites, caving, rock-climbing, etc.</t>
  </si>
  <si>
    <t>War, Civil Unrest &amp; Military Exercises</t>
  </si>
  <si>
    <t>Actions by formal or paramilitary forces without a permanent footprint This class focuses on military activities that have a large impact on natural habitats, but are not permanently restricted to a single area. It also includes wastewater discharged from military vessels. Development and operation of permanent military bases should go under 1.2 Commercial &amp; Industrial Areas. Examples: armed conflict, mine fields, tanks &amp; other military vehicles, training exercises &amp; ranges, defoliation, munitions testing, etc.</t>
  </si>
  <si>
    <t>Work &amp; Other Activities</t>
  </si>
  <si>
    <t>People spending time in or traveling in natural environments for reasons other than recreation or military activitiesExamples:law enforcement, drug smugglers, illegal immigrants, species research, vandalism, etc.</t>
  </si>
  <si>
    <t>Fire &amp; Fire Suppression</t>
  </si>
  <si>
    <t>Suppression or increase in fire frequency and/or intensity outside of its natural range of variation This class focuses on the human activities that lead to either not enough fire or too much fire in the ecosystem in question. If fire escapes from established agricultural lands, it belongs here, if fire is used to clear new agricultural lands, it belongs in the appropriate category in 2. Agriculture &amp; Aquaculture. It also includes damaging "natural" fires in systems that have lost their natural resilience. Examples: inappropriate fire management, escaped agricultural fires, arson, campfires, fires for hunting, fire suppression to protect homes, etc.</t>
  </si>
  <si>
    <t>Abstraction of surface water</t>
  </si>
  <si>
    <t>Diverting or withdrawing surface water</t>
  </si>
  <si>
    <t>Abstraction of ground water</t>
  </si>
  <si>
    <t>Pumping or other extraction of ground water</t>
  </si>
  <si>
    <t>Dams</t>
  </si>
  <si>
    <t>Construction or operation of dams used to generate hydropower or manage how and when water flows through a system Impacts associated with dams include conversion/loss or degradation of habitat, altered hydrology, and altered connectivity</t>
  </si>
  <si>
    <t>Freshwater Levees, Floodgates, Tidegates</t>
  </si>
  <si>
    <t>Levees &amp; floodgates along freshwater systems to manage the hydrologic flow in a system Impacts associated with levees and floodgates include conversion/loss or degradation of habitat, altered hydrology, and altered connectivity</t>
  </si>
  <si>
    <t>Marine Levees, Floodgates, Tidegates</t>
  </si>
  <si>
    <t>Levees &amp; tidegates along marine water systems to manage or exclude marine water into the freshwater system Impacts associated with levees and tidegates include conversion or degradation of habitat, altered hydrology, and altered connectivity</t>
  </si>
  <si>
    <t>Freshwater shoreline infrastructure</t>
  </si>
  <si>
    <t>Armoring of freshwater shorelines and overwater structures that alter, destroy, and disturb habitats and species via a nonconsumptive use, including industrial, commercial, and recreational marinas, ports and shipyards. Runoff from impervious surfaces or other water pollution should go in 9.1.</t>
  </si>
  <si>
    <t>Marine shoreline infrastructure</t>
  </si>
  <si>
    <t>Armoring of marine shorelines and overwater structures that alter, destroy, and disturb habitats and species via a nonconsumptive use, including industrial, commercial, and recreational marinas, ports and shipyards. Runoff from impervious surfaces or other water pollution should go in 9.1.</t>
  </si>
  <si>
    <t>Sewer - Domestic &amp; Municipal Wastewater to Sewer</t>
  </si>
  <si>
    <t>Discharges from municipal WWTPs into hydrologic systems This class includes water-borne sewage that includes nutrients, pathogens, toxic chemicals, and sediments. Discharges from combined sewer overflows CSOs are included here. Onsite sewage systems (OSS) go in 9.1.1.2. This class does not include wastewater discharged from recreational and other vessels (see 4.3, 6.1 and 6.2), or biosolids applied in terrestrial environments (see 9.3).</t>
  </si>
  <si>
    <t>Discharges from Onsite Sewage Systems (OSS) This class includes sewage and leachates (nutrients, toxic chemicals and/or sediment) from residences and commercial facilities not connected to a municipal system (septics, small private systems, and everything with a drain field).</t>
  </si>
  <si>
    <t>Runoff from residential and commercial lands</t>
  </si>
  <si>
    <t>Introduction of exotic or excess material into hydrologic system due to surface water loading and runoff from the built environment This class includes runoff from commercial and residential lands, transportation facilities and corridors, as well as hull-cleaning and other pollution from marina infrastructure and land-based boat maintenance practices (i.e. NPDES regulated activities that occur in marinas and shipyards). Loading from septic systems (OSS) goes in 9.1.1.2, combined sewer overflows (CSOs) goes in 9.1.1.1, runoff from other activities (e.g. agriculture, timber harvest) goes in 9.3, and industrial runoff goes in 9.2.4.</t>
  </si>
  <si>
    <t>Oil Spills</t>
  </si>
  <si>
    <t>Accidental, episodic, or potentially catastrophic spill of oil and hazardous waste in aquatic and terrestrial environments This class includes oil spills from pipelines, vessels, marine terminals, and industrial facilities. It does not include chronic or other frequent, smaller pollution events related to normal operations of vehicles, vessels, etc (see 9.1.2)</t>
  </si>
  <si>
    <t>Seepage from mining</t>
  </si>
  <si>
    <t>Water-borne pollutants from mining, including nutrients, toxic chemicals and/or sediments</t>
  </si>
  <si>
    <t>Industrial Wastewater</t>
  </si>
  <si>
    <t>Discharge from industrial WWTPs into hydrologic systems This class includes water-borne sewage that includes nutrients, pathogens, toxic chemicals, and sediments. Loading from municipal and domestic WWTP goes in 9.1.1.1, septic systems (OSS) goes in 9.1.1.2, combined sewer overflows (CSOs) goes in 9.1.1.1, runoff from other activities (e.g. agriculture, timber harvest) goes in 9.3, and industrial runoff goes in 9.2.4.</t>
  </si>
  <si>
    <t>Industrial Runoff</t>
  </si>
  <si>
    <t>Introduction of exotic or excess material into hydrologic system due to surface water loading and runoff from industrial lands This class includes runoff from industrial facilities and lands. Runoff from other lands (residential and commercial) goes in 9.1.2. Loading from septic systems (OSS) goes in 9.1.1.2, combined sewer overflows (CSOs) goes in 9.1.1.1, runoff from other activities (e.g. agriculture, timber harvest) goes in 9.3, and industrial runoff goes in 9.2.4.</t>
  </si>
  <si>
    <t>Agricultural &amp; Forestry Effluents</t>
  </si>
  <si>
    <t>Water-borne pollutants from agricultural, silivicultural, and aquaculture systems that include nutrients, toxic chemicals and/or sediments including the effects of these pollutants on the site where they are applied This class also includes pollutants added by biosolids, herbicide, and pesticide application. Wind erosion of agricultural sediments or smoke from forest fires goes in 9.5 Air-Borne Pollutants. Examples: nutrient loading from fertilizer run-off, manure from feedlots, nutrients from aquaculture, etc.; soil erosion from overgrazing, increased run-off and hence sedimentation due to conversion of forests to agricultural lands, etc.; herbicide run-off from orchards, etc.</t>
  </si>
  <si>
    <t>Garbage &amp; Solid Waste</t>
  </si>
  <si>
    <t>Rubbish and other solid materials including those that entangle wildlife This class generally is for solid waste outside of designated landfills - landfills themselves should go in 1.2 Commercial &amp; Industrial Areas. Likewise, toxins leaching from solid waste - for example, mercury leaking out of a landfill into groundwater - should go in 9.2 Industrial &amp; Military Effluents. Examples: municipal waste, litter from cars, flotsam &amp; jetsam from recreational boats, waste that entangles wildlife, construction debris, etc.</t>
  </si>
  <si>
    <t>Atmospheric pollutants from stationary and mobile sources This class includes smog and ozone, the specific sources of which can be difficult to determine and difficult to address. Examples: smog from vehicle emissions, factory smoke emissions, coal burning, wind dispersion of pollutants or sediments, smoke from forest fires or wood stoves, etc. Associated stressors can include acid rain, excess nitrogen deposition, radioactive fallout</t>
  </si>
  <si>
    <t>Release of Excess Energy (light, heat, sound)</t>
  </si>
  <si>
    <t>Inputs of heat, sound, or light that disturb wildlife or ecosystems These inputs of energy can have strong effects on some species or ecosystems. Examples: lamps attracting insects, beach lights disorienting turtles, etc.; heated water from power plants, damaging atmospheric radiation resulting from ozone holes, etc.; noise from highways or airplanes, sonar from submarines that disturbs whales, etc.</t>
  </si>
  <si>
    <t>Commercial &amp; Industrial Areas (Including Ports)</t>
  </si>
  <si>
    <t>OSS - Domestic and Commercial Wastewater to Onsite Sewage Systems (OSS)</t>
  </si>
  <si>
    <t>Air-Borne Pollutants</t>
  </si>
  <si>
    <t>SRC-1.1</t>
  </si>
  <si>
    <t>SRC-1.2</t>
  </si>
  <si>
    <t>SRC-1.3</t>
  </si>
  <si>
    <t>SRC-2.1</t>
  </si>
  <si>
    <t>SRC-2.2</t>
  </si>
  <si>
    <t>SRC-2.3</t>
  </si>
  <si>
    <t>SRC-2.4</t>
  </si>
  <si>
    <t>SRC-2.5</t>
  </si>
  <si>
    <t>SRC-3.1</t>
  </si>
  <si>
    <t>SRC-3.2</t>
  </si>
  <si>
    <t>SRC-3.3</t>
  </si>
  <si>
    <t>SRC-4.1</t>
  </si>
  <si>
    <t>SRC-4.2</t>
  </si>
  <si>
    <t>SRC-4.3</t>
  </si>
  <si>
    <t>SRC-4.4</t>
  </si>
  <si>
    <t>SRC-5.1</t>
  </si>
  <si>
    <t>SRC-5.2</t>
  </si>
  <si>
    <t>SRC-5.3</t>
  </si>
  <si>
    <t>SRC-5.4</t>
  </si>
  <si>
    <t>SRC-6.1</t>
  </si>
  <si>
    <t>SRC-6.2</t>
  </si>
  <si>
    <t>SRC-6.3</t>
  </si>
  <si>
    <t>SRC-7.1</t>
  </si>
  <si>
    <t>SRC-7.2.1</t>
  </si>
  <si>
    <t>SRC-7.2.2</t>
  </si>
  <si>
    <t>SRC-7.2.3</t>
  </si>
  <si>
    <t>SRC-7.2.4</t>
  </si>
  <si>
    <t>SRC-7.2.5</t>
  </si>
  <si>
    <t>SRC-7.3</t>
  </si>
  <si>
    <t>SRC-7.4</t>
  </si>
  <si>
    <t>SRC-9.1.1.1</t>
  </si>
  <si>
    <t>SRC-9.1.1.2</t>
  </si>
  <si>
    <t>SRC-9.1.2</t>
  </si>
  <si>
    <t>SRC-9.2.1</t>
  </si>
  <si>
    <t>SRC-9.2.2</t>
  </si>
  <si>
    <t>SRC-9.2.3</t>
  </si>
  <si>
    <t>SRC-9.2.4</t>
  </si>
  <si>
    <t>SRC-9.3</t>
  </si>
  <si>
    <t>SRC-9.4</t>
  </si>
  <si>
    <t>SRC-9.5</t>
  </si>
  <si>
    <t>SRC-9.6</t>
  </si>
  <si>
    <t>Transport on and in freshwater and ocean waterwaysThis class includes vessel traffic as well as dredging and other activities that maintain shipping lanes. Wastewater discharge from tugs and non-military cargo vessels is also included here. Anchor damage from dive boats belongs in 6.1 Recreational Activities. Oil spills from ships should go in 9.2 Industrial &amp; Military Effluents.Examples: canals, shipping lanes, whale-watching routes, wakes from cargo ships, etc.</t>
  </si>
  <si>
    <t>STR-01.1</t>
  </si>
  <si>
    <t xml:space="preserve">Conversion of land cover to one dominated by residential, commercial, and/or industrial development . This stressor has to do with the reduction in extent and quality of habitat due to conversion. In the terrestrial and nearshore environments sources include residential and commercial development; in the marine environment consider conversion for marinas and other marine uses.  Agriculture and aquaculture (see 01.2) and dredging (see 01.3) are assessed separately. Stress associated with disturbance due to human activities (including in developed areas) is addressed separately (see 07).  Terrestrial habitat fragmentation (see 02), shoreline hardening (see 03),  and barriers to terrestrial animal movement and migration (see 06) are addressed as separate stressors.  Pollution impacts are assessed through separate stressors (see 22 through 23).  Note that conversion can be  step-wise process where, for example, native forest land land is converted to managed forests which are then under stress for further conversion to agriculture or residential and commercial development. (PSPA A1) </t>
  </si>
  <si>
    <t>STR-01.2</t>
  </si>
  <si>
    <t xml:space="preserve">Conversion of land cover to one dominated by natural resource production such as through agriculture and timber production in terrestrial environments and aquaculture in marine and nearshore environments.  This stressor has to do with the reduction in extent and quality of habitat due to conversion.  Stress associated with disturbance due to human activities (including in developed areas) is addressed separately (see 07).  Terrestrial habitat fragmentation (see 02), shoreline hardening (see 03),  and barriers to terrestrial animal movement and migration (see 06) are addressed as separate stressors. Pollution impacts are assessed through separate stressors (see 22 through 23).   Note that conversion can be  step-wise process where, for example, native forest land land is converted to managed forests which are then under stress for further conversion to agriculture or residential and commercial development. (PSPA A2) </t>
  </si>
  <si>
    <t>STR-01.3</t>
  </si>
  <si>
    <t>Conversion of land cover to one dominated by transportation and service corridors. This stressor has to do with the reduction in extent and quality of habitat due to conversion, including conversion by dredging.  Stress associated with disturbance due to human activities (including in developed areas) is addressed separately (see 07).  Terrestrial habitat fragmentation (see 02), shoreline hardening (see 03),  and barriers to terrestrial animal movement and migration (see 06) are addressed as separate stressors. Pollution impacts are assessed through separate stressors (see 22 through 23). (PSPA A3)</t>
  </si>
  <si>
    <t>STR-02</t>
  </si>
  <si>
    <t xml:space="preserve">Division of contiguous habitat into smaller discontiguous patches or different habitat types. Sources of this stressor include development of lands for agriculture, residential, commercial, or industrial uses, or roads and utility corridors.  Expressions of this stressor will depend on the endpoint one is assessing.  For example, bobcat and certain small passerine birds may have minimum patch size requirements on the order of 25 ha and 3 ha, respectively. Landscapes in which habitat patches are predominantly smaller than these minimums are unlikely to support these species.  Disturbance due to human activities (see 07) and habitat conversion (see 01) are evaluated as separate stressors. (PSPA B) </t>
  </si>
  <si>
    <t>STR-03</t>
  </si>
  <si>
    <t xml:space="preserve">Change of shoreline habitat or features  to conditions that reduce habitat extent and/or disrupt shoreline processes. The primary source of this stressor is the construction of shoreline infrastructure that produces a hard linear surface along the beach or stream bank to reduce erosion (e.g., sea walls, revetments, rip-rap, and rock piles ).  Habitat conversion for residential, commercial and industrial development and other uses is evaluated separately (see 01). (PSPA C) </t>
  </si>
  <si>
    <t>STR-04</t>
  </si>
  <si>
    <t xml:space="preserve">Decreased light transmitted into shallow waters.  This stressor causes species stresses related to productivity or altered predator-prey relationships. The primary source of this stressor is construction of overwater and on-shore structures. (PSPA D) </t>
  </si>
  <si>
    <t>STR-05.1</t>
  </si>
  <si>
    <t xml:space="preserve">Dams that block or impede movements and migrations of fish and other aquatic animals.  This stressor is intended to evaluate only effects on fish and other aquatic species; effects on flow regulation (see 12) and physical processes (see 13) are evaluated as separate stressors.  Fish passage barriers created by culverts and other structures are evaluated as separate stressors (see 05.2). (PSPA E1) </t>
  </si>
  <si>
    <t>STR-05.2</t>
  </si>
  <si>
    <t xml:space="preserve">Structures other than dams that block or impede movements and migrations of fish and other aquatic animals.  Includes structures in, along-side, and across water bodies.  This stressor is intended to evaluate only effects on fish and other aquatic species; effects on flow regulation (see 12) and physical processes (see 13) are evaluated separately. Fish passage barriers created by dams are evaluated as separate stressors (see 05.1). (PSPA E2) </t>
  </si>
  <si>
    <t>STR-06</t>
  </si>
  <si>
    <t>Structures that block or impede movements and migrations of terrestrial animals such as roads and utility infrastructure.  Expressions of this stressor will depend on the endpoint one is assessing.  For example for terrestrial species such as elk a strong expression of the stressor may be structures such as multi-lane roads; for avian species a strong expression of the stressor may be energy infrastructure such as wind turbines. Disturbance due to human activities (see 07) and terrestrial habitat fragmentation (see 02) are evaluated as separate stressors. (PSPA F)</t>
  </si>
  <si>
    <t>STR-07.1</t>
  </si>
  <si>
    <t xml:space="preserve">Terrestrial and freshwater species disturbance in human dominated areas </t>
  </si>
  <si>
    <t>Alteration in the feeding, breeding, or resting behaviors of fish or wildlife due to human presence or activities associated with landscapes dominated by man-made structures, such as light and sound disturbances associated with developed areas.  Includes artifacts and debris associated with human activities, except pollution impacts are evaluated through separate stressors (see 22 through 23). (PSPA G1)</t>
  </si>
  <si>
    <t>STR-07.2</t>
  </si>
  <si>
    <t>Alteration in the feeding, breeding, or resting behaviors of fish or wildlife and adverse impacts on plant communities due to human presence or activities in more natural landscapes such as disturbance associated with  recreation and vehicle traffic on forest roads.  Includes artifacts and debris associated with human activities, except pollution impacts are assessed through separate stressors (see 22 through 23). (PSPA G2)</t>
  </si>
  <si>
    <t>STR-08</t>
  </si>
  <si>
    <t>Alteration in the feeding, breeding, or resting behaviors of marine birds, fish, or other aquatic species due to human presence or activities (e.g., recreation, vessel traffic, military exercises) or artifacts and debris associated with activities except pollution impacts (see 22 through 23) and derelict fishing gear (see 09) are assessed through separate stressors. (PSPA H)</t>
  </si>
  <si>
    <t>STR-09</t>
  </si>
  <si>
    <t xml:space="preserve">Mortality associated with entanglement in abandoned nets and other fishing gear. (PSPA I) </t>
  </si>
  <si>
    <t>STR-10.1</t>
  </si>
  <si>
    <t xml:space="preserve">Altered peak flows into and in surface waters related to changes in land cover and the associated surface hardening and associated impacts such as changes in sediment and debris delivery.   Stress from pollution impacts is evaluated separately (see 22 through 23).  Altered peak flow from climate change is evaluated separately (see 10.2) (PSPA J1) </t>
  </si>
  <si>
    <t>STR-10.2</t>
  </si>
  <si>
    <t xml:space="preserve">Altered peak flows into and in surface waters related to changes in precipitation volume and timing due to climate change and associated impacts such as changes in sediment and debris delivery.  Stress from pollution impacts is evaluated separately (see 22 through 23).  Altered peak flow from land cover change is evaluated separately (see 10.1). (PSPA J2) </t>
  </si>
  <si>
    <t>STR-11.1</t>
  </si>
  <si>
    <t xml:space="preserve">Reduction of low flows in surface waters related to changes in land cover and the associated surface hardening and changes in hydrology.   Other reductions of low flows are evaluated separately (see 11.2 and 11.3) (PSPA K1) </t>
  </si>
  <si>
    <t>STR-11.2</t>
  </si>
  <si>
    <t xml:space="preserve">Reduction of low flows in surface water related to changes in precipitation volume and timing due to climate change resulting in reduced glacial coverage and snow pack and/or changes in the timing and rate of snow melt.  Other reductions of low flows are evaluated separately (see 11.1 and 11.3) (PSPA K2) </t>
  </si>
  <si>
    <t>STR-11.3</t>
  </si>
  <si>
    <t xml:space="preserve">Reduction of low flows in surface waters related to water withdrawals for human use and consumption.  Other reductions of low flows are evaluated separately (see 11.1 and 11.3) (PSPA K3) </t>
  </si>
  <si>
    <t>STR-12</t>
  </si>
  <si>
    <t xml:space="preserve"> Flow regulation -- prevention of flood flows</t>
  </si>
  <si>
    <t xml:space="preserve">Modification of flood flows  by flow regulation in river and stream systems. Sources of this stressor are the impoundment of water by dams and the operation of dams for flood control and/or hydroelectric power production. These structures may also be barriers to movement and migration of fish and aquatic animals, this is evaluated separately (see 05.1). (PSPA L) </t>
  </si>
  <si>
    <t>STR-13.1</t>
  </si>
  <si>
    <t xml:space="preserve">Structures that block or restrict movement of water, sediment, or debris flow in the river or stream channel and associated impacts such as changes in sediment and debris delivery.  These structures may also be barriers to movement and migration of fish and aquatic animals, this stress is evaluated separately see 05.2.  Impacts associated with dams also are evaluated separately (see 05.1 and 12).  (PSPA M1) </t>
  </si>
  <si>
    <t>STR-13.2</t>
  </si>
  <si>
    <t xml:space="preserve">Structures that block or restrict movement of water, sediment, or debris flow into the floodplain, such as levees and associated impacts such as changes in sediment and debris delivery.  These structures may also be barriers to movement and migration of fish and aquatic animals, this stress is evaluated separately see 05.2.  Impacts associated with dams also are evaluated separately (see 05.1 and 12).  (PSPA M2) </t>
  </si>
  <si>
    <t>STR-14</t>
  </si>
  <si>
    <t xml:space="preserve">Removal of fish, invertebrates, or wildlife for human use. This stressor includes intentional harvest or removals only and is meant to assess the effect of intentional harvest on species.   Sources of this stressor include fishing, hunting, and collections in support of species’ management or investigation. Stress from bycatch is evaluated separately (see 15).   Stress from disturbance associated with harvest activities also is evaluated separately (see 07.2). (PSPA N) </t>
  </si>
  <si>
    <t>STR-15</t>
  </si>
  <si>
    <t xml:space="preserve">Removal of non-target species of fish, invertebrates, or wildlife caught during commercial or recreational fishing.  (PSPA O) </t>
  </si>
  <si>
    <t>STR-16.1</t>
  </si>
  <si>
    <t xml:space="preserve">Removal of timber for human use.  The strong expression of this stressor is clear cutting.  Stress from harvest of other types of plants is evaluated separately (see 16.2).   Stress associated with disturbance is evaluated separately (see 07.2). (PSPA P1) </t>
  </si>
  <si>
    <t>STR-16.2</t>
  </si>
  <si>
    <t xml:space="preserve">Removal or harvest of non-timber plants, including mushrooms, floral greens, food plants, algae, and aquatic plants, for human use.  Stress from timber harvest is evaluated separately (see 16.1).  Stress associated with disturbance is evaluated separately (see 07.2). (PSPA P2) </t>
  </si>
  <si>
    <t>STR-17.1</t>
  </si>
  <si>
    <t xml:space="preserve">Increased predation resulting from the increase / spread of native fish, wildlife, invertebrates, and/or plants. Includes increased predation from synanthropic species such as corvids, gulls, cowbirds, raccoons, and native species from hatcheries. (PSPA Q1) </t>
  </si>
  <si>
    <t>STR-17.2</t>
  </si>
  <si>
    <t xml:space="preserve">Displacement and/or decrease in abundance or decrease in population growth rates resulting from the increase/spread of native fish, wildlife, invertebrates, and/or plants.   Includes displacement by synanthropic species such as corvids, gulls, cowbirds, raccoons, and native fish species released from hatcheries. (PSPA Q2) </t>
  </si>
  <si>
    <t>STR-18.1</t>
  </si>
  <si>
    <t xml:space="preserve">Increased predation resulting from the addition or increase of non-native fish, wildlife, domestic animals and pets, invertebrates, and/or plants.  (PSPA R1) </t>
  </si>
  <si>
    <t>STR-18.2</t>
  </si>
  <si>
    <t xml:space="preserve">Displacement and/or decrease in abundance or decrease in population growth rates resulting from the addition or increase of non-native fish, wildlife, domestic animals and pets, invertebrates, and/or plants.  (PSPA R2) </t>
  </si>
  <si>
    <t>STR-18.3</t>
  </si>
  <si>
    <t xml:space="preserve">Introduction and spread of extra or new genetic material that includes transgenetic material introduced through a variety of genetic engineering methods and purposes (for example, genetically modified agricultural crops), intentional or unintentional hybridization of different species because of management actions, and hybridization of introduced, exotic shellfish or fish with native forms through aquaculture. (PSPA R3) </t>
  </si>
  <si>
    <t>STR-19.1</t>
  </si>
  <si>
    <t xml:space="preserve">Introduction, spread, or amplification of disease or parasites from human and animal waste, aquaculture, or non-native species to native species.  This is meant to assess the effects of diseases and parasites that affecting species other than humans;  diseases affecting humans is evaluated separately (see 19.2). (PSPA S1) </t>
  </si>
  <si>
    <t>STR-19.2</t>
  </si>
  <si>
    <t xml:space="preserve">Introduction, spread, or amplification of disease-causing or parasitic organisms to humans.  Sources of this stressor include release human and animal waste.  This is intended to evaluate effects on humans due to, for example, degradation in water quality and the associated degradation in the quality of aquatic species, such as shellfish, consumed by people. (PSPA S2) </t>
  </si>
  <si>
    <t>STR-20.1</t>
  </si>
  <si>
    <t xml:space="preserve">Presence or loading of chemicals or particles in the atmosphere that can cause discomfort, disease, or death to humans and harm the natural environment, (including via deposition to land and water) resulting from mobile sources such as car, truck, and vessel traffic.  Noise and light pollution are evaluated separately (see 07.1). (PSPA T1) </t>
  </si>
  <si>
    <t>STR-20.2</t>
  </si>
  <si>
    <t xml:space="preserve">Presence or loading of chemicals or particles in the atmosphere that can cause discomfort, disease, or death to humans and harm the natural environment, (including via deposition to land and water) resulting from stationary sources such as industrial and commercial emissions.  Noise and light pollution are evaluated separately (see 07.1).  (PSPA T2) </t>
  </si>
  <si>
    <t>STR-21.1</t>
  </si>
  <si>
    <t xml:space="preserve">Presence or loading of persistent toxics from point sources. Sources of this stressor include activities that generate wastewater that is discharged from municipal and industrial sewers and treatment plants. Include stress from persistent chemical cycling here (e.g., PCB and Hg cycling).  Persistent toxics include Arsenic (As), cadmium (Cd), copper (Cu), lead (Pb), mercury (Hg), zinc (Zn)
PCBs, PBDEs, high molecular weight PAHs (hPAHs), DDT . Stress from non-point sources is evaluated separately, see 21.2. (PSPA U1) </t>
  </si>
  <si>
    <t>STR-21.2</t>
  </si>
  <si>
    <t xml:space="preserve">Presence or loading of persistent toxics from non-point sources, such as runoff from developed areas and roads, including from historic (legacy) sources and small (less than 10 gallons) spill events.  Sources of this stressor include activities that contribute pollutants to surface water runoff, including that discharged through stormwater conveyance systems. Persistent toxics include arsenic (As), cadmium (Cd), copper (Cu), lead (Pb), mercury (Hg), zinc (Zn) PCBs, PBDEs, high molecular weight PAHs (hPAHs), DDT . Stress from point sources is evaluated separately, see 21.1. (PSPA U2) </t>
  </si>
  <si>
    <t>STR-22.1</t>
  </si>
  <si>
    <t xml:space="preserve">Presence or loading of non-persistent toxics from point sources, including historic sources and small  spill (less than 10 gallons) events.   Sources of this stressor include activities that generate wastewater that is discharged from municipal and industrial sewers and treatment plants. Non-persistent toxics include low molecular weight PAHs (lPAHs), bis(2-ethyl hexyl)phthalate (BEHP), triclopyr, nonylphenol (NP), total petroleum hydrocarbons (TPH). Stress from non-point sources is evaluated separately (see 22.2). (PSPA V1) </t>
  </si>
  <si>
    <t>STR-22.2</t>
  </si>
  <si>
    <t xml:space="preserve">Presence or loading of non-persistent toxics from non-point sources, such as runoff from developed areas and roads, including from historic (legacy) sources and small (less than 10 gallons) spill events.  Sources of this stressor include activities that contribute pollutants to surface water runoff, including that discharged through stormwater conveyance systems. Non-persistent toxics include low molecular weight PAHs (lPAHs), bis(2-ethyl hexyl)phthalate (BEHP), triclopyr, nonylphenol (NP), total petroleum hydrocarbons (TPH). Stress from point sources is evaluated separately (see 22.1). (PSPA V2) </t>
  </si>
  <si>
    <t>STR-23</t>
  </si>
  <si>
    <t xml:space="preserve">Spills of large amounts of oil &amp; hazardous substances, greater than 100 gallons. Sources include large oil spills from large events  related to vessels (including derelict vessels), road and rail traffic, pipelines, and industrial facilities. Stress from smaller more routine spills and releases such as those that might occur at gas stations and marinas is evaluated separately (see  21 and 22).  (PSPA W) </t>
  </si>
  <si>
    <t>STR-24.1</t>
  </si>
  <si>
    <t xml:space="preserve">Presence or loading of nutrients, sediment, turbidity and oxygen demanding substances from point sources. Conventional pollutants include total suspended solids (TSS), phosphorus (P), nitrate-nitrite nitrogen (N). Sources of this stressor include activities that generate wastewater that is discharged from municipal and industrial sewers and treatment plants. Stress from non-point sources (see 24.2) and temperature changes (see 24.3) are evaluated separately. (PSPA X1) </t>
  </si>
  <si>
    <t>STR-24.2</t>
  </si>
  <si>
    <t xml:space="preserve">Presence or loading of nutrients, sediment, turbidity and oxygen demanding substances from non-point sources. Conventional pollutants include total suspended solids (TSS), phosphorus (P), nitrate-nitrite nitrogen (N). Sources of this stressor include activities that contribute pollutants, including that discharged through stormwater conveyance systems. Stress from point sources (see 24.1) and temperature changes (see 24.3) are evaluated separately.  (PSPA X2) </t>
  </si>
  <si>
    <t>STR-24.3</t>
  </si>
  <si>
    <t xml:space="preserve">Changes in water temperature. Changes in temperature of marine water from human-caused climate change (see 26.4) is evaluated separately. (PSPA X3) </t>
  </si>
  <si>
    <t>STR-25</t>
  </si>
  <si>
    <t xml:space="preserve">Presence of biological and chemical agents associated with blooms of algae in marine and freshwater systems. (PSPA Y) </t>
  </si>
  <si>
    <t>STR-26</t>
  </si>
  <si>
    <t>Climate Change</t>
  </si>
  <si>
    <t>Environmental stressors associated with increased gas concentrations in atmosphere.</t>
  </si>
  <si>
    <t>STR-26.1</t>
  </si>
  <si>
    <t xml:space="preserve">Changes in air temperature resulting from increased greenhouse gas concentrations in atmosphere.  This is a proximate agent on terrestrial species and a source of other stressors.   Stress associated with changing water temperature (see 24.3) and changes in air temperature associated with the built environment (see 07.1) are evaluated separately.  (PSPA Z) </t>
  </si>
  <si>
    <t>STR-26.2</t>
  </si>
  <si>
    <t xml:space="preserve">Changes in amount, form, and quantity of precipitation. This is a proximate agent on terrestrial systems and species but an indirect influence (e.g., via altered flows) on other endpoints  and a source of other stressors.  Changes in peak (see 10) and base (see 11) flows associated with changing precipitation are evaluated separately.  (PSPA AA) </t>
  </si>
  <si>
    <t>STR-26.3</t>
  </si>
  <si>
    <t xml:space="preserve">The rise in sea level in Puget Sound related to human-induced climate change. (PSPA BB) </t>
  </si>
  <si>
    <t>STR-26.4</t>
  </si>
  <si>
    <t xml:space="preserve">Changes in water temperature, patterns and magnitude of upwelling events, nutrient and oxygen levels, and decrease in pH of Puget Sound waters related to increased greenhouse gas concentrations in the atmosphere and human-induced climate change. (PSPA CC) </t>
  </si>
  <si>
    <t>Name</t>
  </si>
  <si>
    <t>Floodplain function</t>
  </si>
  <si>
    <t>Water Quality Index</t>
  </si>
  <si>
    <t>Benthic Index of Biotic Integrity</t>
  </si>
  <si>
    <t>Land cover change: Forest to developed</t>
  </si>
  <si>
    <t>Land development pressure: Conversion of ecologically important lands</t>
  </si>
  <si>
    <t>Land cover change: Riparian restoration</t>
  </si>
  <si>
    <t>Sediment Quality Triad Index</t>
  </si>
  <si>
    <t>Sediment Chemistry Index</t>
  </si>
  <si>
    <t>Percent of chemical measurements exceeding SQS</t>
  </si>
  <si>
    <t>Marine Water Condition Index</t>
  </si>
  <si>
    <t>Dissolved oxygen in marine waters</t>
  </si>
  <si>
    <t>Percent of unsewered shoreline that has inspection program</t>
  </si>
  <si>
    <t>Amount of shoreline armoring</t>
  </si>
  <si>
    <t>Armoring on feeder bluffs</t>
  </si>
  <si>
    <t>Use of soft shore techniques</t>
  </si>
  <si>
    <t>Onsite Sewage Systems</t>
  </si>
  <si>
    <t>Biomass of spawning Pacific herring</t>
  </si>
  <si>
    <t>Harvestable shellfish beds</t>
  </si>
  <si>
    <t>Summer low flows</t>
  </si>
  <si>
    <t>Pacific herring contaminants - PCBs, PBDES, PAHs</t>
  </si>
  <si>
    <t>Area of estuarine wetlands restored to tidal flooding</t>
  </si>
  <si>
    <t>Estuary restoration meeting salmon recovery goals</t>
  </si>
  <si>
    <t>Floodplain restoration</t>
  </si>
  <si>
    <t>Land development pressure: Growth in UGAs</t>
  </si>
  <si>
    <t>Inventory, inspection, and repair of on-site sewage systems</t>
  </si>
  <si>
    <t>English sole contaminants and disease - PCBs, PBDES, PAHs</t>
  </si>
  <si>
    <t>Title</t>
  </si>
  <si>
    <t>Phone</t>
  </si>
  <si>
    <t>City, State, Zip</t>
  </si>
  <si>
    <t>Partner1</t>
  </si>
  <si>
    <t>Partner2</t>
  </si>
  <si>
    <t>Partner3</t>
  </si>
  <si>
    <t>Partner4</t>
  </si>
  <si>
    <t>Partner5</t>
  </si>
  <si>
    <t>Partner6</t>
  </si>
  <si>
    <t>Partner7</t>
  </si>
  <si>
    <t>Partner8</t>
  </si>
  <si>
    <t>Partner9</t>
  </si>
  <si>
    <t>Partner10</t>
  </si>
  <si>
    <t>Alliance for a Healthy South Sound LIO</t>
  </si>
  <si>
    <t>Hood Canal Coordinating Council LIO</t>
  </si>
  <si>
    <t>Island LIO</t>
  </si>
  <si>
    <t>San Juan LIO</t>
  </si>
  <si>
    <t>Snohomish-Stillaguamish LIO</t>
  </si>
  <si>
    <t>South Central Action Area Caucus Group LIO</t>
  </si>
  <si>
    <t>Strait Ecosystem Recovery Network LIO</t>
  </si>
  <si>
    <t xml:space="preserve">West Central LIO </t>
  </si>
  <si>
    <t>Phased Actions</t>
  </si>
  <si>
    <t>NTA Title</t>
  </si>
  <si>
    <t>If a multi-phase project, the name must be the same in all future phases</t>
  </si>
  <si>
    <t>Owners and Partners</t>
  </si>
  <si>
    <t>How has resilience to climate change (including ocean acidification) been considered?</t>
  </si>
  <si>
    <r>
      <rPr>
        <u/>
        <sz val="12"/>
        <color theme="1"/>
        <rFont val="Calibri"/>
        <family val="2"/>
        <scheme val="minor"/>
      </rPr>
      <t>Brief</t>
    </r>
    <r>
      <rPr>
        <sz val="12"/>
        <color theme="1"/>
        <rFont val="Calibri"/>
        <family val="2"/>
        <scheme val="minor"/>
      </rPr>
      <t xml:space="preserve"> NTA Description
</t>
    </r>
    <r>
      <rPr>
        <i/>
        <sz val="12"/>
        <color theme="1" tint="0.499984740745262"/>
        <rFont val="Calibri"/>
        <family val="2"/>
        <scheme val="minor"/>
      </rPr>
      <t>255 character limit</t>
    </r>
  </si>
  <si>
    <t>Is this proposed NTA part of an ongoing program?</t>
  </si>
  <si>
    <t>Email</t>
  </si>
  <si>
    <t>Street</t>
  </si>
  <si>
    <r>
      <t xml:space="preserve">Strategic Initiative </t>
    </r>
    <r>
      <rPr>
        <sz val="12"/>
        <color theme="1"/>
        <rFont val="Calibri"/>
        <family val="2"/>
        <scheme val="minor"/>
      </rPr>
      <t>(identify the Strategic Initiatives the NTA implements)</t>
    </r>
  </si>
  <si>
    <r>
      <t>LIO Areas</t>
    </r>
    <r>
      <rPr>
        <sz val="12"/>
        <color theme="1"/>
        <rFont val="Calibri"/>
        <family val="2"/>
        <scheme val="minor"/>
      </rPr>
      <t xml:space="preserve"> (identify the LIO areas where the NTA will be implemented)</t>
    </r>
  </si>
  <si>
    <r>
      <t>Partners</t>
    </r>
    <r>
      <rPr>
        <sz val="12"/>
        <color theme="1"/>
        <rFont val="Calibri"/>
        <family val="2"/>
        <scheme val="minor"/>
      </rPr>
      <t xml:space="preserve"> (list all partners involved in the NTA, one per line)</t>
    </r>
  </si>
  <si>
    <t>Samish/Skagit Watershed (no LIO formed yet)</t>
  </si>
  <si>
    <t>Description of how cost estimate was determined</t>
  </si>
  <si>
    <t>Full cost for all phases</t>
  </si>
  <si>
    <t>Describe past and current funding and how this NTA fills a critical need</t>
  </si>
  <si>
    <t>Program Name</t>
  </si>
  <si>
    <t>NTA</t>
  </si>
  <si>
    <t>Activity Type</t>
  </si>
  <si>
    <t>Activity List</t>
  </si>
  <si>
    <t>Current NTA proposal/phase</t>
  </si>
  <si>
    <t>How were benefits and potential for success analyzed, including identified barriers, uncertainties, and risks?</t>
  </si>
  <si>
    <t>Is the action related to Ocean Acidification?</t>
  </si>
  <si>
    <t>Contact Name</t>
  </si>
  <si>
    <t>1.1 Ecosystem Management &amp; Restoration</t>
  </si>
  <si>
    <t>1.2 Species Management &amp; Recovery</t>
  </si>
  <si>
    <t>3.1 Ecosystem Protection</t>
  </si>
  <si>
    <t>3.6 Formal  Education &amp; Technical Capacity Building</t>
  </si>
  <si>
    <t>3.7 Institutional Infrastructure &amp; Development</t>
  </si>
  <si>
    <t>3.3 Law, Policy, Regulations</t>
  </si>
  <si>
    <t>3.5 Monitoring &amp; Evaluation</t>
  </si>
  <si>
    <t>3.2 Recovery Design and Planning</t>
  </si>
  <si>
    <t>3.4 Research</t>
  </si>
  <si>
    <t>3.8 Recovery Funding</t>
  </si>
  <si>
    <t>Definitions</t>
  </si>
  <si>
    <t>Select those the NTA is primarily implementing</t>
  </si>
  <si>
    <t>Select those the NTA is primarily addressing</t>
  </si>
  <si>
    <t>2.1 Behavior Change - Awareness Raising (Education)</t>
  </si>
  <si>
    <t>2.3 Behavior Change - Law Enforcement &amp; Compliance</t>
  </si>
  <si>
    <t>2.2 Behavior Change - Livelihood, Economic &amp; Other Incentives</t>
  </si>
  <si>
    <t>Healthy Human Population</t>
  </si>
  <si>
    <t>Swimming Beaches</t>
  </si>
  <si>
    <t>Human Quality of Life</t>
  </si>
  <si>
    <t>Commercial Fisheries</t>
  </si>
  <si>
    <t>Quality of Life</t>
  </si>
  <si>
    <t>Recreational Fisheries</t>
  </si>
  <si>
    <t>Sound Behavior</t>
  </si>
  <si>
    <t>Protect and Restore Habitat</t>
  </si>
  <si>
    <t>Species and Food Web</t>
  </si>
  <si>
    <t>Water Quality</t>
  </si>
  <si>
    <t>Water Quantity</t>
  </si>
  <si>
    <t>Marine bird population abundance: rhinoceros auklet, pigeon guillmot, marbled murrelet and scoters.</t>
  </si>
  <si>
    <t>No 2020 target</t>
  </si>
  <si>
    <t>Terrestrial bird population abundance: 1a) associated with interior conifer forests: brown creeper, varied thrush, golden-crowned kinglets. 1b) Associated with human development: American crow, rock pigeon, house sparrow, house finch, and European starling.</t>
  </si>
  <si>
    <t>By 2020 we stop the overall decline and start seeing improvements in wild_x000D_
Chinook abundance in 2-4 populations in each biogeographic region.</t>
  </si>
  <si>
    <t>Pounds of all salmon caught in commercial harvest</t>
  </si>
  <si>
    <t>Eelgrass extent in 2020 is 120 percent of area measured in the 2000-2008 baseline_x000D_
period.</t>
  </si>
  <si>
    <t>7,380 quality acres are restored basin-wide, which is 20% of restoration_x000D_
need.</t>
  </si>
  <si>
    <t>By 2020, all Chinook natal river deltas meet 10-year salmon recovery goals (or 10% of restoration need as proxy for river deltas lacking quantitative acreage goals in salmon recovery plans).</t>
  </si>
  <si>
    <t>By 2020, 15% of degraded floodplain areas are restored or floodplain projects to_x000D_
achieve that outcome are underway across Puget Sound.</t>
  </si>
  <si>
    <t>There is no additional loss of floodplain function in any Puget Sound watershed relative to a 2011 baseline.</t>
  </si>
  <si>
    <t>By 2020, at least 50 percent of all monitoring stations with suitable data have_x000D_
Freshwater Water Quality Index scores of 80 or higher.</t>
  </si>
  <si>
    <t>By 2020, 100% of Puget Sound lowland stream drainage areas monitored with baseline B-IBI scores of 42-46 or better retain these “excellent” scores and mean B-IBI scores of 30 Puget Sound lowland drainage areas improve from “fair” to “good”.</t>
  </si>
  <si>
    <t>Freshwater impairments</t>
  </si>
  <si>
    <t>By 2020, achieve a decrease in the number of impaired waters (303(d) list) in Puget_x000D_
Sound freshwaters.</t>
  </si>
  <si>
    <t>By 2020, average annual loss of forested land cover to developed land-cover in_x000D_
non-federal lands does not exceed 1,000 acres per year.</t>
  </si>
  <si>
    <t>Basin-wide, by 2020, loss of vegetation cover on indicator land base over a 5-_x000D_
year period does not exceed 0.15% of the 2011 baseline land area.</t>
  </si>
  <si>
    <t>268 miles of riparian vegetation are restored or restoration projects are underway.</t>
  </si>
  <si>
    <t>By 2020, the proportion of basin-wide growth occurring within Urban Growth_x000D_
Areas is at least 86.5% (equivalent to all counties exceeding goal by 3%) and all_x000D_
counties show an increase over their 2000-2010 percentage.</t>
  </si>
  <si>
    <t>Sediment Quality Triad Index (SQTI) scores reflect “unimpacted” conditions (i.e., SQTI values &gt;81).</t>
  </si>
  <si>
    <t>By 2020, all Puget Sound regions and bays (as characterized by ambient monitoring) achieve the following: Chemistry measures reflect “minimum exposure” (i.e. SCI scores &gt;93.3).</t>
  </si>
  <si>
    <t>No measurements exceed the Sediment Quality Standards chemical criteria set in the Washington State sediment management standards.</t>
  </si>
  <si>
    <t>By 2020, human-related contributions of nitrogen do not result in more than 0.2 mg/L reductions in dissolved oxygen levels anywhere in Puget Sound.</t>
  </si>
  <si>
    <t>By 2020, all on-site sewage systems in marine recovery areas and other areas with equivalent enhanced operation and maintenance programs are inventoried, 95% are current with inspections, and all failed systems are fixed.</t>
  </si>
  <si>
    <t>Expand designations of marine recovery areas or designation of other areas with equivalent enhanced operation and maintenance to 90% of marine shorelines not primarily served by sewers.</t>
  </si>
  <si>
    <t>By 2020, achieve an end of year census of southern resident killer whales of 95_x000D_
individuals, which would represent a 1.0% annual average growth rate from 2010 to_x000D_
2020.</t>
  </si>
  <si>
    <t>By 2020, achieve increased spawning biomass for each genetic grouping to a minimum_x000D_
of:_x000D_
a. 5,000 tons for Cherry Point stock_x000D_
b. 880 tons for Squaxin Pass stock_x000D_
c. 13,500 tons for all other stocks combined</t>
  </si>
  <si>
    <t>Quality of Life Index</t>
  </si>
  <si>
    <t>Recreational fishing license sales</t>
  </si>
  <si>
    <t>A net increase from 2007 to 2020 of 10,800 harvestable shellfish acres, which includes 7,000 acres where harvest is currently prohibited.</t>
  </si>
  <si>
    <t>From 2011 to 2020, the total amount of armoring removed is greater than the total amount of new armoring in Puget Sound (total miles removed&gt; total miles added).</t>
  </si>
  <si>
    <t>Feeder bluffs receive strategic attention for removal of existing armoring and avoidance of new armoring.</t>
  </si>
  <si>
    <t>Soft shore techniques are used for all new and replacement armoring, unless it is demonstrably infeasible.</t>
  </si>
  <si>
    <t>By 2020, meet the following river-specific targets:_x000D_
a. Maintain stable or increasing flows in highly regulated rivers: Nisqually, Cedar,_x000D_
Skokomish, Skagit, Green_x000D_
b. Monitor low flow in Elwha River after dam removal_x000D_
c. Maintain stable flows in unregulated rivers that are currently stable: Puyallup,_x000D_
Dungeness, Nooksack_x000D_
d. Restore low flows to bring the Snohomish River from a weakly decreasing trend to_x000D_
no trend_x000D_
e. Restore low flows to bring the Deschutes River, North Fork Stillaguamish River, and_x000D_
Issaquah Creek from a strongly decreasing trend to a weakly decreasing trend</t>
  </si>
  <si>
    <t>Condition of swimming beaches</t>
  </si>
  <si>
    <t>By 2020, all monitored Puget Sound beaches meet enterococcus standard.</t>
  </si>
  <si>
    <t>By 2020, toxics in fish are below threshold levels. Target is achieved if each of the_x000D_
following conditions is observed in monitoring results from 2019 or 2020:_x000D_
a. Bioaccumulative toxics – 95% of samples meet the following thresholds:_x000D_
i. Concentrations of PCBs and PBDEs in Puget Sound herring, English sole,_x000D_
and salmon and steelhead are below adverse effects thresholds (e.g.,_x000D_
2,400 ng PCB/g lipid and 1,400 ng PBDE/g lipid)_x000D_
ii. Concentrations of PCBs and other biocumulative toxics in Puget Sound_x000D_
herring, English sole, and salmon and steelhead are below humanhealth_x000D_
screening levels (e.g., Department of Health screening levels for_x000D_
recreational or subsistence consumption rates, currently 33 ng PCB/g_x000D_
and 10 ng PCB/g fish tissue, respectively for a non-cancer endpoint)._x000D_
b. PAHs and EDCs – all samples meet the following thresholds:_x000D_
i. English sole in Puget Sound exhibit no PAH-related liver disease_x000D_
ii. English sole in Puget Sound exhibit no toxics-related reproductive_x000D_
impairment_x000D_
iii. PAHs in herring are below an effects threshold.</t>
  </si>
  <si>
    <t>See target for English sole</t>
  </si>
  <si>
    <t>Salmon contaminants - PCBs, PBDES</t>
  </si>
  <si>
    <t>Recovery Goal</t>
  </si>
  <si>
    <t>Select Primary and Secondary
Vital Signs</t>
  </si>
  <si>
    <t>Select Primary and Secondary Indicators</t>
  </si>
  <si>
    <t>Indicators</t>
  </si>
  <si>
    <t>Targets</t>
  </si>
  <si>
    <t xml:space="preserve">Each NTA must have at least 1 objective, 1 outcome, and 1 output.  There must be a significant output at least every 2 years.  List outcomes under relevant objectives and outputs under relevant outcomes. </t>
  </si>
  <si>
    <t>Provide data in only one column for each outcome and output.</t>
  </si>
  <si>
    <r>
      <t xml:space="preserve">Objectives &amp; Performance Measures
</t>
    </r>
    <r>
      <rPr>
        <sz val="10"/>
        <color theme="1"/>
        <rFont val="Tahoma"/>
        <family val="2"/>
      </rPr>
      <t>Brief descriptive title</t>
    </r>
  </si>
  <si>
    <t>Responsible Partner</t>
  </si>
  <si>
    <t>NTA Title:</t>
  </si>
  <si>
    <t>List of partners from cover sheet</t>
  </si>
  <si>
    <t>Objective</t>
  </si>
  <si>
    <t>Outcome</t>
  </si>
  <si>
    <t>Output</t>
  </si>
  <si>
    <r>
      <rPr>
        <b/>
        <sz val="10"/>
        <color theme="1"/>
        <rFont val="Tahoma"/>
        <family val="2"/>
      </rPr>
      <t>Output</t>
    </r>
    <r>
      <rPr>
        <sz val="10"/>
        <color theme="1"/>
        <rFont val="Tahoma"/>
        <family val="2"/>
      </rPr>
      <t xml:space="preserve">
End Date
(mm/dd/yyyy)</t>
    </r>
  </si>
  <si>
    <t>NTA Name</t>
  </si>
  <si>
    <t>WRIA 1 (Whatcom) LIO</t>
  </si>
  <si>
    <t>If phased or ongoing program, fill out Sheet 3</t>
  </si>
  <si>
    <r>
      <t xml:space="preserve">NTA Description
</t>
    </r>
    <r>
      <rPr>
        <sz val="12"/>
        <color theme="1"/>
        <rFont val="Calibri"/>
        <family val="2"/>
      </rPr>
      <t/>
    </r>
  </si>
  <si>
    <t>Scientific/technical basis for the NTA</t>
  </si>
  <si>
    <t>If cost for the current NTA proposal/phase is uncertain, what is the likely cost range?</t>
  </si>
  <si>
    <t>Low end cost</t>
  </si>
  <si>
    <t>High end cost</t>
  </si>
  <si>
    <r>
      <t xml:space="preserve">Sub-strategies   </t>
    </r>
    <r>
      <rPr>
        <b/>
        <sz val="14"/>
        <color rgb="FFFF0000"/>
        <rFont val="Calibri"/>
        <family val="2"/>
        <scheme val="minor"/>
      </rPr>
      <t xml:space="preserve">  (To Print: FILTER on Column B prior to printing to reduce list)</t>
    </r>
  </si>
  <si>
    <r>
      <t xml:space="preserve">Pressure Assessment: Sources of Pressure     </t>
    </r>
    <r>
      <rPr>
        <b/>
        <sz val="14"/>
        <color rgb="FFFF0000"/>
        <rFont val="Calibri"/>
        <family val="2"/>
      </rPr>
      <t>(To Print: FILTER on Column B prior to printing to reduce list)</t>
    </r>
  </si>
  <si>
    <r>
      <t xml:space="preserve">Pressure Assessment: Stressors     </t>
    </r>
    <r>
      <rPr>
        <b/>
        <sz val="14"/>
        <color rgb="FFFF0000"/>
        <rFont val="Calibri"/>
        <family val="2"/>
        <scheme val="minor"/>
      </rPr>
      <t xml:space="preserve"> (To Print: FILTER on Column B prior to printing to reduce list)</t>
    </r>
  </si>
  <si>
    <t>1. Select the large cell below.  2. Select the INSERT menu.  3. Select Pictures from the Illustrations section.  4. Navigate to the file and select Insert.  5. Adjust picture size to fit completely inside the black boarders below to fit to one page for printing.</t>
  </si>
  <si>
    <t>Printing your Proposal</t>
  </si>
  <si>
    <t>Instructions for Filling out this Form</t>
  </si>
  <si>
    <t>All future phases</t>
  </si>
  <si>
    <t>Roles and responsibilities &amp; Organizational support</t>
  </si>
  <si>
    <t>of</t>
  </si>
  <si>
    <t>Vital Signs &amp; Indicators</t>
  </si>
  <si>
    <t>All previous phases</t>
  </si>
  <si>
    <r>
      <t xml:space="preserve">To insert a line break: press ALT-Enter.
To insert </t>
    </r>
    <r>
      <rPr>
        <b/>
        <sz val="12"/>
        <color theme="1"/>
        <rFont val="Calibri"/>
        <family val="2"/>
      </rPr>
      <t>bold</t>
    </r>
    <r>
      <rPr>
        <sz val="12"/>
        <color theme="1"/>
        <rFont val="Calibri"/>
        <family val="2"/>
      </rPr>
      <t xml:space="preserve">, </t>
    </r>
    <r>
      <rPr>
        <i/>
        <sz val="12"/>
        <color theme="1"/>
        <rFont val="Calibri"/>
        <family val="2"/>
      </rPr>
      <t>italics</t>
    </r>
    <r>
      <rPr>
        <sz val="12"/>
        <color theme="1"/>
        <rFont val="Calibri"/>
        <family val="2"/>
      </rPr>
      <t xml:space="preserve">, or </t>
    </r>
    <r>
      <rPr>
        <u/>
        <sz val="12"/>
        <color theme="1"/>
        <rFont val="Calibri"/>
        <family val="2"/>
      </rPr>
      <t>underline</t>
    </r>
    <r>
      <rPr>
        <sz val="12"/>
        <color theme="1"/>
        <rFont val="Calibri"/>
        <family val="2"/>
      </rPr>
      <t>: select the words you wish to format and click the appropriate format tool on the HOME menu.</t>
    </r>
  </si>
  <si>
    <t>Introduction</t>
  </si>
  <si>
    <t>Insert results chain here.</t>
  </si>
  <si>
    <r>
      <t>Use this form to submit a proposal for a Near Term Action (NTA) in response to the "</t>
    </r>
    <r>
      <rPr>
        <i/>
        <sz val="11"/>
        <rFont val="Calibri"/>
        <family val="2"/>
        <scheme val="minor"/>
      </rPr>
      <t>Solicitation Requesting Near Term Action Proposals for the 2-year Implementation Plan Component of the 2016 Action Agenda Update</t>
    </r>
    <r>
      <rPr>
        <sz val="11"/>
        <rFont val="Calibri"/>
        <family val="2"/>
        <scheme val="minor"/>
      </rPr>
      <t xml:space="preserve">."  This regional solicitation contains eligibility and submittal requirements as well as the submittal and review process and deadlines.  Please review this regional solicitation before completing this form.  The regional solictation and the regional NTA submittal portal are available at the NTA web page (www.psp.wa.gov/2016_AA_NTA.php).  
</t>
    </r>
    <r>
      <rPr>
        <b/>
        <sz val="11"/>
        <rFont val="Calibri"/>
        <family val="2"/>
        <scheme val="minor"/>
      </rPr>
      <t>Note</t>
    </r>
    <r>
      <rPr>
        <sz val="11"/>
        <rFont val="Calibri"/>
        <family val="2"/>
        <scheme val="minor"/>
      </rPr>
      <t xml:space="preserve">:  Tribal and local entities must first submit and get approval through their Local Integrating Organization (LIO) before submitting this form through the regional NTA submittal portal.  Each LIO has their own process and deadlines for NTA proposals.  Contact information for LIOs is provided on the last page of the solicitation.  Regional entities do not have to submit NTA proposals through the LIOs, but are strongly encourage to coordinate with LIOs where their NTA will be implemented.
This form is comprised of the following:
  </t>
    </r>
    <r>
      <rPr>
        <sz val="11"/>
        <rFont val="Calibri"/>
        <family val="2"/>
      </rPr>
      <t>• 1 page cover sheet of administrative information (Section 1).
  • 4 page proposal narrative and cost estimate (Section 2).
  • 1 page for supplemental information if your NTA is part of a multi-phase action 
     or an ongoing program (Section 3).
  • 1 page for objectives and performance measures (Section 4).
  • 1 page for each results chain graphic (Section 5).
  • Data input tables (Sections 5a-5d) that document your results chain in Section 5 
     for database purposes and reference when working on your results chain.</t>
    </r>
  </si>
  <si>
    <t>You are not required to print out your NTA proposal.  Should you wish to print out your proposal, sections 1-5 have been preformatted for printing.  Additionally, should you wish to print sections 5a-5d, they can be filtered to reduce the number of pages printed (instructions for how to do this are provided in the instructions document noted above).  To print more than one section at a time, hold down the SHIFT button and left click the section tabs you wish to print.
If you are having difficulty printing due to printer margin compatibility issues, try first saving (or converting) the completed form to PDF format and then print the PDF file using the “Fit” selection under the “Page Sizing and Handling” section of the Print window.  To save as a PDF file in Excel 2013, hold down the SHIFT bottom and left click the section tabs you wish to include in the PDF file.  Select the FILE menu and Save As.  Select a folder location.  Select PDF in the "save as type" box and select Save.</t>
  </si>
  <si>
    <r>
      <t xml:space="preserve">A full set of detailed instructions for completing this form is provided on the NTA web page (www.psp.wa.gov/2016_AA_NTA.php).  You should follow these instructions as you work through this form.  
</t>
    </r>
    <r>
      <rPr>
        <b/>
        <sz val="11"/>
        <rFont val="Calibri"/>
        <family val="2"/>
        <scheme val="minor"/>
      </rPr>
      <t>Note</t>
    </r>
    <r>
      <rPr>
        <sz val="11"/>
        <rFont val="Calibri"/>
        <family val="2"/>
        <scheme val="minor"/>
      </rPr>
      <t>: The length of responses are limited to the space provided.  The rows and columns in this form cannot be adjusted.</t>
    </r>
  </si>
  <si>
    <t>Form Version 3</t>
  </si>
  <si>
    <t>Insert results chain here, if needed.</t>
  </si>
  <si>
    <r>
      <t>Insert an image of a results chain (</t>
    </r>
    <r>
      <rPr>
        <i/>
        <sz val="11"/>
        <color theme="1"/>
        <rFont val="Segoe UI"/>
        <family val="2"/>
      </rPr>
      <t xml:space="preserve">or a modified results chain) </t>
    </r>
    <r>
      <rPr>
        <sz val="11"/>
        <color theme="1"/>
        <rFont val="Segoe UI"/>
        <family val="2"/>
      </rPr>
      <t>for each primary sub-strategy using the following 5 steps.</t>
    </r>
  </si>
  <si>
    <t xml:space="preserve">Thurston County Urban Septic to Sewer Conversion </t>
  </si>
  <si>
    <t>Thurston County Public Health and Social Services Department</t>
  </si>
  <si>
    <t>Jane Mountjoy-Venning</t>
  </si>
  <si>
    <t>Senior Environmental Health Specialist</t>
  </si>
  <si>
    <t>360-867-2643</t>
  </si>
  <si>
    <t>venninj@co.thurston.wa.us</t>
  </si>
  <si>
    <t>412 Lilly Road NE</t>
  </si>
  <si>
    <t>Olympia, WA 98606</t>
  </si>
  <si>
    <t>City of Lacey</t>
  </si>
  <si>
    <t>City of Olympia</t>
  </si>
  <si>
    <t>City of Tumwater</t>
  </si>
  <si>
    <t>LOTT Cleanwater Alliance</t>
  </si>
  <si>
    <t>Thurston ECO Network</t>
  </si>
  <si>
    <t>Yes</t>
  </si>
  <si>
    <t>No</t>
  </si>
  <si>
    <r>
      <t xml:space="preserve">The Department of Ecology's </t>
    </r>
    <r>
      <rPr>
        <u/>
        <sz val="11"/>
        <color theme="1"/>
        <rFont val="Calibri"/>
        <family val="2"/>
      </rPr>
      <t>South Puget Sound Dissolved Oxygen Study</t>
    </r>
    <r>
      <rPr>
        <sz val="11"/>
        <color theme="1"/>
        <rFont val="Calibri"/>
        <family val="2"/>
      </rPr>
      <t xml:space="preserve"> found that reducing human nitrogen loads would decrease the magnitude and extent of dissolved oxygey depletion.  How this effects acidification in Puget Sound is still being studied.</t>
    </r>
  </si>
  <si>
    <t xml:space="preserve">     The phase 1 costs were estimated based on work done by the 6 regional partners thus far to conduct the research needed to produce the Urban Septic Assessment Report, hold Septic Summit 2, and conduct the follow-up work following the Summit to produce a viable septic to sewer conversion strategy.
         Current NTA propsal phase is an estimate of resources needed to develop and implement a regional public outreach program;  develop codes and policies needed to implement a conversion program within the county urban growth areas; support the cities to develop necessary codes and policies; and begin work needed for LOTT and the cities to update their Capitol Facilities Plans to incorporate a conversion program.  
      The future cost estimate is based on an average conversion cost of $42,000 in today's dollars per parcel multiplied by 5,400 - the total number of identified high priority parcels.  </t>
  </si>
  <si>
    <t>1-3 years</t>
  </si>
  <si>
    <t>Begin implementing the public outreach/communication tasks developed in the plan.</t>
  </si>
  <si>
    <t>Support partners as they develop plans for sewer line extensions.</t>
  </si>
  <si>
    <t>Primary</t>
  </si>
  <si>
    <t>Secondary</t>
  </si>
  <si>
    <r>
      <rPr>
        <b/>
        <sz val="11"/>
        <color theme="1"/>
        <rFont val="Calibri"/>
        <family val="2"/>
      </rPr>
      <t>Phase 1 (past):</t>
    </r>
    <r>
      <rPr>
        <sz val="11"/>
        <color theme="1"/>
        <rFont val="Calibri"/>
        <family val="2"/>
      </rPr>
      <t xml:space="preserve">  Conducted research and analyisis for the Urban Septic Assessment Report and shared the findings with elected officials and interested public at Septic Summit 2.  </t>
    </r>
    <r>
      <rPr>
        <b/>
        <sz val="11"/>
        <color theme="1"/>
        <rFont val="Calibri"/>
        <family val="2"/>
      </rPr>
      <t>Phase 2 (current proposal):</t>
    </r>
    <r>
      <rPr>
        <sz val="11"/>
        <color theme="1"/>
        <rFont val="Calibri"/>
        <family val="2"/>
      </rPr>
      <t xml:space="preserve"> To adopt and begin local implemention of a regional conversion strategy each jurisdiction must develop codes, policies, and the funding mechanism needed within their boundaries to implement the program.  Extensive public outreach that clearly communicates the rationale, time-frame, and community benefits of a conversion program is needed to adopt and implement the program. In addition, septic owners will need accurate information to continue to properly maintain their septic systems prior to conversion of their system. The cities will need to develop their individual plans for cost-effective sewer line extensions from their core service area to the high risk septic areas.  The City of Lacey is proposing an NTA to further Lacey-specific engineering and public outreach messaging.  </t>
    </r>
    <r>
      <rPr>
        <b/>
        <sz val="11"/>
        <color theme="1"/>
        <rFont val="Calibri"/>
        <family val="2"/>
      </rPr>
      <t>Phase 3 (future)</t>
    </r>
    <r>
      <rPr>
        <sz val="11"/>
        <color theme="1"/>
        <rFont val="Calibri"/>
        <family val="2"/>
      </rPr>
      <t xml:space="preserve">: Cities implement strategic multi-decade task of converting high risk septic systems to the sewer system, using sustainable funding mechanisms, likely a combination of rates, charges, and hook-up fees. </t>
    </r>
  </si>
  <si>
    <t xml:space="preserve">City of Olympia will take necessary steps to adopt a Septic to Sewer Conversion Program, as appropriate.  </t>
  </si>
  <si>
    <t xml:space="preserve">City of Tumwater will take the necessary steps to adpot a Septic to Sewer Conversion Program, as appropriate.  </t>
  </si>
  <si>
    <t xml:space="preserve">City of Lacey will take the necessary steps to adopt a Septic to Sewer Conversion Program, as appropriate. </t>
  </si>
  <si>
    <t>Board of Health will take necessary steps to adopt  a Septic to Sewer Conversion Program, as appropriate</t>
  </si>
  <si>
    <t xml:space="preserve">LOTT Cleanwater Alliance will take the necessary steps to adopt a Septic to Sewer Conversion Program, as appropriate. </t>
  </si>
  <si>
    <t>Develop, with Thurston ECO Network, an effective public outreach strategy/ communication plan for the conversion program</t>
  </si>
  <si>
    <t xml:space="preserve">A septic to sewer conversion program converts high-risk septic systems in dense urban areas. </t>
  </si>
  <si>
    <t>Develop codes &amp; policies to implement a conversion program in the urban growth areas of Olympia, Lacey, and Tumwater.</t>
  </si>
  <si>
    <r>
      <rPr>
        <b/>
        <sz val="11"/>
        <rFont val="Calibri"/>
        <family val="2"/>
      </rPr>
      <t>Adopt and begin implementation of a regional strategy to convert high risk urban on-site sewage systems to sewer.</t>
    </r>
    <r>
      <rPr>
        <sz val="11"/>
        <rFont val="Calibri"/>
        <family val="2"/>
      </rPr>
      <t xml:space="preserve">
Inadequately treated sewage from dense urban septic systems degrades water quality in Puget Sound, contributing to shellfish closures in Henderson Inlet and Nisqually Reach. The Regional Septic Work Group, consisting of staff from Olympia, Lacey, Tumwater, Thurston County and LOTT have developed a regional strategy to convert high risk urban septic systems to sewer.  This strategy is to be considered by policy makers and implemented by each jurisdiction.  This next project phase is to conduct extensive public outreach about the septic to sewer conversion project, develop the necessary codes,  policies and finance mechanisms to implement the program, and for each city to develop their plan for sewer line extensions which can then be incorporated into their Capitol Facilities Plans.   
Major Tasks 
• Extensive public outreach: audience research into barriers &amp; motivations,   message development, &amp; design effective interventions for various audience segments. 
• Develop codes, policies and finance mechanisms in each jurisdiction to implement a septic to sewer conversion program.
• Each city develop a plan for sewer line extensions to be incorporated into their Capitol Facilities Plans.
Within the cities of Lacey, Olympia and Tumwater, and their associated urban growth areas, there are approximately 17,000 on-site sewage systems. Approximately 1/3 of these systems are installed at densities that are higher and in soil conditions that would not be allowed under current state law. Inadequately treated sewage from high-density on-site sewage systems are one of the risks to shellfish beds in Henderson Inlet and Nisqually Reach.  This sewage also degrades water in Budd Inlet (recreational shellfish).  At our current rate of conversion it would take nearly 500 years to convert the high risk septic systems to sewer.  By implementing a septic to sewer conversion program we expect to convert all high risk systems within 40-80 years.  While some systems will convert within a few years, others won't convert for many years, making both messages about septic operation and maintenance and the need for sewer conversion critical.  Public support will be critical to undertake a septic to sewer conversion project which will protect shellfish beds in Henderson Inlet, Nisqually Reach, water quality in other Puget Sound inlets, and public health from inadequately treated sewage.
In addition to being a category of Behavior Change, Awareness Raising Education, this NTA falls under category 3.7 Enabling Conditions for Institutional Infrastructure &amp; Development and 3.3 Enabling Conditions for Law, Policy, Regulations.</t>
    </r>
  </si>
  <si>
    <r>
      <t xml:space="preserve">The Urban Septic Assessment Report </t>
    </r>
    <r>
      <rPr>
        <sz val="9"/>
        <color theme="1"/>
        <rFont val="Calibri"/>
        <family val="2"/>
      </rPr>
      <t>(www.lottcleanwater.org/pdf/septicAssessment.pdf)</t>
    </r>
    <r>
      <rPr>
        <sz val="11"/>
        <color theme="1"/>
        <rFont val="Calibri"/>
        <family val="2"/>
      </rPr>
      <t xml:space="preserve">  thoroughly described necessary components and 15 key issues and barriers to implement a septic to sewer conversion program.  The report examined example programs and local case studies, analyzed potential program tools, and presented several viable program alternatives.  The findings were presented to policy makers, staff, and the public at Septic Summit 2 in April 2015.  
    The key issues and barriers were grouped into 4 categories: utilty funding &amp; financing; barriers to homeowner participation; inadequate regulatory framework; and issues in utility planning &amp; project development.  Conversion of septic systems to sewer is extremely expensive and this has been a major impediment to progress.  Currently local regulations and programs are not sufficient.  Staff and policy makers realize that alternative policies and financing mechanisms are needed.  
     The Regional Septic Work Group continued to meet to develop a viable regional strategy including a funding strategy and triggers to require conversion.  Each jurisdiction will develop a long-term sewer line extension plan based on high risk areas as well as the most cost-effective way to move from their core service areas outward.  There is a need for public outreach that clearly describes the rationale and community benefits to a septic to sewer conversion program.   </t>
    </r>
  </si>
  <si>
    <t>Thurston County Urban Septic to Sewer Conversion</t>
  </si>
  <si>
    <t>5-10 years</t>
  </si>
  <si>
    <t>Reduce fecal coliform in Henderson &amp; Nisqually shellfish growing areas.</t>
  </si>
  <si>
    <t>Reduce nitrogen loading in Woodard &amp; Woodland Creeks &amp;  Budd-Deschutes Watershed</t>
  </si>
  <si>
    <t>Phase 1 (past) research and analyisis was funded through grants and limited utility fees.  Funding for this NTA will fill a critical need to complete the Phase 2 (current proposal) tasks necessary to implement a septic to sewer conversion program with sustainable funding.  Lacking a comprehensive conversion program, we stick with the current situation which relies on homeowners funding most of the cost of sewer conversion, unless grants are available.  The cost is typically prohibitive, thus the 500 year anticipated septic to sewer conversion timeline for our high-risk systems under current conditions.</t>
  </si>
  <si>
    <r>
      <t xml:space="preserve"> In phase 1 the Urban Septic Assessment Report </t>
    </r>
    <r>
      <rPr>
        <sz val="9"/>
        <color theme="1"/>
        <rFont val="Calibri"/>
        <family val="2"/>
      </rPr>
      <t xml:space="preserve">(www.lottcleanwater.org/pdf/septicAssessment.pdf) </t>
    </r>
    <r>
      <rPr>
        <sz val="11"/>
        <color theme="1"/>
        <rFont val="Calibri"/>
        <family val="2"/>
      </rPr>
      <t xml:space="preserve">detailed water quality impacts from urban septic systems in and prioritized ~5,400 parcels based on risk to water quality. Septic system density in many older neighborhoods is higher than can be permitted under current regulations designed to protect public health and groundwater quality.  Most septic systems in the high density neighborhoods are 20-50 years old, and were intended to be temporary until sewer was available.  </t>
    </r>
    <r>
      <rPr>
        <sz val="11"/>
        <rFont val="Calibri"/>
        <family val="2"/>
      </rPr>
      <t>Permitted s</t>
    </r>
    <r>
      <rPr>
        <sz val="11"/>
        <color theme="1"/>
        <rFont val="Calibri"/>
        <family val="2"/>
      </rPr>
      <t xml:space="preserve">eptic system repair rates in some neighborhoods are as high as 33%.  Roughly half the urban area is located over areas having "extreme" vulnerability to contamination from land use activities due to extremely coarse glacial outwash soils.  Groundwater nitrate concentrations in urban areas indicate contamination from land uses.  Public water supply wells have exceeded the drinking water standard for nitrate and had to be abandoned and an alternative source found.  27 surface water bodies in this area are listed by WA Dept. of Ecology as water quality impaired for contaminants that can be attributed in part to septic system impacts.  Nine stream sites in the urban area have a water quality index score of 1 out of 100 for nitrate contamination, the lowest possible score.  The most prevalent source of nitrate within the urban area is sewage.  Lakes, streams, and marine inlets are nutrient-enriched with nitrogen and phosphorus leading to increased algae blooms and aquatic plant growth and decreased dissolved oxygen levels. TMDL studies have identified septic systems as sources of fecal coliform bacteria and nutrients that must be reduced so that water bodies can meet state water quality standards. Results from </t>
    </r>
    <r>
      <rPr>
        <i/>
        <sz val="9"/>
        <color theme="1"/>
        <rFont val="Calibri"/>
        <family val="2"/>
      </rPr>
      <t>Woodland Creek Pollutant Load Reduction Study, 2008</t>
    </r>
    <r>
      <rPr>
        <sz val="11"/>
        <color theme="1"/>
        <rFont val="Calibri"/>
        <family val="2"/>
      </rPr>
      <t xml:space="preserve"> showed that to achieve water quality standards in the creek it was necessary to convert high density septic neighborhoods to sewer.  These findings apply throughout the urban area.
     </t>
    </r>
  </si>
  <si>
    <t>Protect shellfish growing areas through an urban septic to sewer conversion program.  Conduct public outreach, develop codes, policies, and city-specific implementation plans to adopt the conversion program.</t>
  </si>
  <si>
    <r>
      <rPr>
        <b/>
        <sz val="11"/>
        <color theme="1"/>
        <rFont val="Calibri"/>
        <family val="2"/>
      </rPr>
      <t>Thurston County Public Health &amp; Social Services Department:</t>
    </r>
    <r>
      <rPr>
        <sz val="11"/>
        <color theme="1"/>
        <rFont val="Calibri"/>
        <family val="2"/>
      </rPr>
      <t xml:space="preserve"> Develop regional public outreach strategy; </t>
    </r>
    <r>
      <rPr>
        <sz val="11"/>
        <rFont val="Calibri"/>
        <family val="2"/>
      </rPr>
      <t xml:space="preserve">develop codes and policies to be implemented by the Thurston County Board of Health or County Commissioners. </t>
    </r>
    <r>
      <rPr>
        <b/>
        <sz val="11"/>
        <color theme="1"/>
        <rFont val="Calibri"/>
        <family val="2"/>
      </rPr>
      <t xml:space="preserve">Cities of Olympia, Lacey, and Tumwater, LOTT Cleanwater Alliance, and Thurston ECO Network: </t>
    </r>
    <r>
      <rPr>
        <sz val="11"/>
        <color theme="1"/>
        <rFont val="Calibri"/>
        <family val="2"/>
      </rPr>
      <t xml:space="preserve">partner to develop consistent messages across the region and implement public outreach within each jurisdiciton. </t>
    </r>
    <r>
      <rPr>
        <b/>
        <sz val="11"/>
        <color theme="1"/>
        <rFont val="Calibri"/>
        <family val="2"/>
      </rPr>
      <t>Cities of Olympia, Lacey, &amp; Tumwater:</t>
    </r>
    <r>
      <rPr>
        <sz val="11"/>
        <color theme="1"/>
        <rFont val="Calibri"/>
        <family val="2"/>
      </rPr>
      <t xml:space="preserve"> Adopt codes, policies, and sewer extension plans needed to implement a conversion program within their jurisdiction.   </t>
    </r>
    <r>
      <rPr>
        <b/>
        <sz val="11"/>
        <color theme="1"/>
        <rFont val="Calibri"/>
        <family val="2"/>
      </rPr>
      <t>LOTT Cleanwater Alliance</t>
    </r>
    <r>
      <rPr>
        <sz val="11"/>
        <color theme="1"/>
        <rFont val="Calibri"/>
        <family val="2"/>
      </rPr>
      <t xml:space="preserve">: Incorporate additional expected sewage flows into their capacity plans. </t>
    </r>
    <r>
      <rPr>
        <b/>
        <sz val="11"/>
        <color theme="1"/>
        <rFont val="Calibri"/>
        <family val="2"/>
      </rPr>
      <t>Elected officials</t>
    </r>
    <r>
      <rPr>
        <sz val="11"/>
        <color theme="1"/>
        <rFont val="Calibri"/>
        <family val="2"/>
      </rPr>
      <t xml:space="preserve"> gave direction to develop conversion strategy. </t>
    </r>
  </si>
  <si>
    <r>
      <rPr>
        <b/>
        <sz val="11"/>
        <color theme="1"/>
        <rFont val="Calibri"/>
        <family val="2"/>
      </rPr>
      <t>C5.1 Effectively manage and control pollution from small, onsite sewage systems:</t>
    </r>
    <r>
      <rPr>
        <sz val="11"/>
        <color theme="1"/>
        <rFont val="Calibri"/>
        <family val="2"/>
      </rPr>
      <t xml:space="preserve">  </t>
    </r>
    <r>
      <rPr>
        <sz val="11"/>
        <rFont val="Calibri"/>
        <family val="2"/>
      </rPr>
      <t xml:space="preserve">The majority of the 5,400 high risk urban on-site sewage systems are in the Henderson and Nisqually watersheds where density and geologic conditions pose significant risks to public health and the environment, including shellfish areas. For these high-risk areas the best way to manage and control pollution from on-site sewage systems is to convert them to sewer. This is a long-term solution.  Near term, it is vital that owners of on-site systems properly maintain and operate their systems until sewer conversion. Full sewer conversion in the urban area will take several decades to complete.  Each jurisdiction will be on a different time-frame, and messages to residents will need to accurately reflect ongoing septic care and expected conversion timeframe.  Public involvement tasks in this phase include audience research and segmentation, message development, and effective outreach strategies. This NTA is consistent with and needed to implement the direction received at Septic Summit 2. </t>
    </r>
    <r>
      <rPr>
        <sz val="11"/>
        <color theme="1"/>
        <rFont val="Calibri"/>
        <family val="2"/>
      </rPr>
      <t xml:space="preserve">
     This NTA also supports </t>
    </r>
    <r>
      <rPr>
        <b/>
        <sz val="11"/>
        <color theme="1"/>
        <rFont val="Calibri"/>
        <family val="2"/>
      </rPr>
      <t>priorities C5.3, C7.1, C2.4 and D7.4.</t>
    </r>
    <r>
      <rPr>
        <sz val="11"/>
        <color theme="1"/>
        <rFont val="Calibri"/>
        <family val="2"/>
      </rPr>
      <t xml:space="preserve">  Once implemented, the program will include a reliable funding source to replace failing septic systems in the urban area with sewer service; and will help improve water quality in Nisqually Reach, Henderson Inlet, Eld Inlet - all commercial shellfish areas, and the upper Budd Inlet, a recreational shellfish harvesting area.  Urban septic conversion to the LOTT sewer system will reduce nitrogen loading to Puget Sound.  This project includes public involvement. </t>
    </r>
  </si>
  <si>
    <r>
      <t xml:space="preserve">Thurston County Public Health &amp; Social Services Department: </t>
    </r>
    <r>
      <rPr>
        <sz val="11"/>
        <color theme="1"/>
        <rFont val="Calibri"/>
        <family val="2"/>
      </rPr>
      <t xml:space="preserve">Implemented septic social marketing campaigns &amp; materials used elsewhere in Puget Sound; sucessfully managed other challenging septic system and sewer conversion projects including Woodland Creek Estates and Marine Recovery Area programs in Henderson Inlet and Nisqually Reach.  </t>
    </r>
    <r>
      <rPr>
        <b/>
        <sz val="11"/>
        <color theme="1"/>
        <rFont val="Calibri"/>
        <family val="2"/>
      </rPr>
      <t>Cities of Olympia, Lacey, and Tumwater</t>
    </r>
    <r>
      <rPr>
        <sz val="11"/>
        <color theme="1"/>
        <rFont val="Calibri"/>
        <family val="2"/>
      </rPr>
      <t xml:space="preserve"> each have Public Works Departments that manage sewer infrastructure within their jursidiction.  </t>
    </r>
    <r>
      <rPr>
        <b/>
        <sz val="11"/>
        <color theme="1"/>
        <rFont val="Calibri"/>
        <family val="2"/>
      </rPr>
      <t>LOTT Cleanwater Alliance</t>
    </r>
    <r>
      <rPr>
        <sz val="11"/>
        <color theme="1"/>
        <rFont val="Calibri"/>
        <family val="2"/>
      </rPr>
      <t xml:space="preserve"> provides the highest level of sewage treatment in Puget Sound, treats to an advanced secondary standard including nitrogen removal.  </t>
    </r>
    <r>
      <rPr>
        <b/>
        <sz val="11"/>
        <color theme="1"/>
        <rFont val="Calibri"/>
        <family val="2"/>
      </rPr>
      <t>Thurston ECO Network</t>
    </r>
    <r>
      <rPr>
        <sz val="11"/>
        <color theme="1"/>
        <rFont val="Calibri"/>
        <family val="2"/>
      </rPr>
      <t xml:space="preserve"> is a collaborative hub with 120 education, communication, and outreach professionals working in the Thurston County region.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</si>
</sst>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2" formatCode="_(&quot;$&quot;* #,##0_);_(&quot;$&quot;* \(#,##0\);_(&quot;$&quot;* &quot;-&quot;_);_(@_)"/>
    <numFmt numFmtId="44" formatCode="_(&quot;$&quot;* #,##0.00_);_(&quot;$&quot;* \(#,##0.00\);_(&quot;$&quot;* &quot;-&quot;??_);_(@_)"/>
  </numFmts>
  <fonts count="52" x14ac:knownFonts="1">
    <font>
      <sz val="11"/>
      <color theme="1"/>
      <name val="Calibri"/>
      <family val="2"/>
      <scheme val="minor"/>
    </font>
    <font>
      <sz val="10"/>
      <color theme="1"/>
      <name val="Tahoma"/>
      <family val="2"/>
    </font>
    <font>
      <sz val="10"/>
      <color indexed="8"/>
      <name val="Arial"/>
      <family val="2"/>
    </font>
    <font>
      <b/>
      <sz val="10"/>
      <color theme="1"/>
      <name val="Tahoma"/>
      <family val="2"/>
    </font>
    <font>
      <u/>
      <sz val="11"/>
      <color theme="10"/>
      <name val="Calibri"/>
      <family val="2"/>
      <scheme val="minor"/>
    </font>
    <font>
      <sz val="11"/>
      <color theme="1"/>
      <name val="Segoe UI"/>
      <family val="2"/>
    </font>
    <font>
      <b/>
      <sz val="11"/>
      <color theme="1"/>
      <name val="Tahoma"/>
      <family val="2"/>
    </font>
    <font>
      <sz val="10"/>
      <color theme="1"/>
      <name val="Calibri"/>
      <family val="2"/>
      <scheme val="minor"/>
    </font>
    <font>
      <sz val="11"/>
      <color theme="1"/>
      <name val="Calibri"/>
      <family val="2"/>
      <scheme val="minor"/>
    </font>
    <font>
      <sz val="12"/>
      <color theme="1"/>
      <name val="Calibri"/>
      <family val="2"/>
    </font>
    <font>
      <sz val="11"/>
      <color theme="1"/>
      <name val="Calibri"/>
      <family val="2"/>
    </font>
    <font>
      <sz val="11"/>
      <name val="Calibri"/>
      <family val="2"/>
    </font>
    <font>
      <b/>
      <sz val="12"/>
      <color theme="1"/>
      <name val="Calibri"/>
      <family val="2"/>
    </font>
    <font>
      <sz val="11"/>
      <color theme="1" tint="0.499984740745262"/>
      <name val="Calibri"/>
      <family val="2"/>
    </font>
    <font>
      <sz val="10"/>
      <color theme="1" tint="0.499984740745262"/>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i/>
      <sz val="12"/>
      <color theme="1" tint="0.499984740745262"/>
      <name val="Calibri"/>
      <family val="2"/>
      <scheme val="minor"/>
    </font>
    <font>
      <sz val="11"/>
      <name val="Calibri"/>
      <family val="2"/>
      <scheme val="minor"/>
    </font>
    <font>
      <i/>
      <sz val="11"/>
      <color rgb="FFFF0000"/>
      <name val="Calibri"/>
      <family val="2"/>
      <scheme val="minor"/>
    </font>
    <font>
      <sz val="12"/>
      <color theme="1" tint="0.499984740745262"/>
      <name val="Calibri"/>
      <family val="2"/>
    </font>
    <font>
      <b/>
      <sz val="11"/>
      <color theme="1"/>
      <name val="Calibri"/>
      <family val="2"/>
      <scheme val="minor"/>
    </font>
    <font>
      <b/>
      <sz val="12"/>
      <name val="Calibri"/>
      <family val="2"/>
      <scheme val="minor"/>
    </font>
    <font>
      <i/>
      <sz val="12"/>
      <name val="Calibri"/>
      <family val="2"/>
    </font>
    <font>
      <sz val="10"/>
      <name val="Calibri"/>
      <family val="2"/>
    </font>
    <font>
      <b/>
      <i/>
      <sz val="12"/>
      <name val="Calibri"/>
      <family val="2"/>
      <scheme val="minor"/>
    </font>
    <font>
      <i/>
      <sz val="11"/>
      <color theme="1"/>
      <name val="Segoe UI"/>
      <family val="2"/>
    </font>
    <font>
      <b/>
      <sz val="11"/>
      <color theme="1"/>
      <name val="Calibri"/>
      <family val="2"/>
    </font>
    <font>
      <sz val="10"/>
      <color indexed="8"/>
      <name val="Calibri"/>
      <family val="2"/>
    </font>
    <font>
      <sz val="10"/>
      <color theme="1"/>
      <name val="Calibri"/>
      <family val="2"/>
    </font>
    <font>
      <sz val="12"/>
      <color theme="1" tint="0.499984740745262"/>
      <name val="Calibri"/>
      <family val="2"/>
      <scheme val="minor"/>
    </font>
    <font>
      <sz val="10"/>
      <color indexed="8"/>
      <name val="Calibri"/>
      <family val="2"/>
      <scheme val="minor"/>
    </font>
    <font>
      <sz val="11"/>
      <color indexed="8"/>
      <name val="Calibri"/>
      <family val="2"/>
      <scheme val="minor"/>
    </font>
    <font>
      <b/>
      <sz val="12"/>
      <color indexed="8"/>
      <name val="Calibri"/>
      <family val="2"/>
      <scheme val="minor"/>
    </font>
    <font>
      <b/>
      <sz val="14"/>
      <color theme="1"/>
      <name val="Calibri"/>
      <family val="2"/>
      <scheme val="minor"/>
    </font>
    <font>
      <b/>
      <sz val="14"/>
      <color rgb="FFFF0000"/>
      <name val="Calibri"/>
      <family val="2"/>
      <scheme val="minor"/>
    </font>
    <font>
      <b/>
      <sz val="12"/>
      <color indexed="8"/>
      <name val="Calibri"/>
      <family val="2"/>
    </font>
    <font>
      <b/>
      <sz val="14"/>
      <color theme="1"/>
      <name val="Calibri"/>
      <family val="2"/>
    </font>
    <font>
      <b/>
      <sz val="14"/>
      <color rgb="FFFF0000"/>
      <name val="Calibri"/>
      <family val="2"/>
    </font>
    <font>
      <b/>
      <sz val="12"/>
      <name val="Calibri"/>
      <family val="2"/>
    </font>
    <font>
      <sz val="11"/>
      <color theme="1" tint="0.499984740745262"/>
      <name val="Calibri"/>
      <family val="2"/>
      <scheme val="minor"/>
    </font>
    <font>
      <b/>
      <sz val="14"/>
      <color theme="4" tint="-0.249977111117893"/>
      <name val="Calibri"/>
      <family val="2"/>
      <scheme val="minor"/>
    </font>
    <font>
      <b/>
      <sz val="11"/>
      <color theme="1"/>
      <name val="Segoe UI"/>
      <family val="2"/>
    </font>
    <font>
      <i/>
      <sz val="12"/>
      <color theme="1"/>
      <name val="Calibri"/>
      <family val="2"/>
    </font>
    <font>
      <u/>
      <sz val="12"/>
      <color theme="1"/>
      <name val="Calibri"/>
      <family val="2"/>
    </font>
    <font>
      <i/>
      <sz val="11"/>
      <name val="Calibri"/>
      <family val="2"/>
      <scheme val="minor"/>
    </font>
    <font>
      <b/>
      <sz val="11"/>
      <name val="Calibri"/>
      <family val="2"/>
      <scheme val="minor"/>
    </font>
    <font>
      <u/>
      <sz val="11"/>
      <color theme="1"/>
      <name val="Calibri"/>
      <family val="2"/>
    </font>
    <font>
      <b/>
      <sz val="11"/>
      <name val="Calibri"/>
      <family val="2"/>
    </font>
    <font>
      <sz val="9"/>
      <color theme="1"/>
      <name val="Calibri"/>
      <family val="2"/>
    </font>
    <font>
      <i/>
      <sz val="9"/>
      <color theme="1"/>
      <name val="Calibri"/>
      <family val="2"/>
    </font>
  </fonts>
  <fills count="7">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9.9978637043366805E-2"/>
        <bgColor theme="6"/>
      </patternFill>
    </fill>
    <fill>
      <patternFill patternType="solid">
        <fgColor theme="0"/>
        <bgColor indexed="64"/>
      </patternFill>
    </fill>
  </fills>
  <borders count="3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indexed="64"/>
      </right>
      <top style="thin">
        <color theme="0" tint="-0.499984740745262"/>
      </top>
      <bottom style="medium">
        <color indexed="64"/>
      </bottom>
      <diagonal/>
    </border>
    <border>
      <left style="thin">
        <color theme="0" tint="-0.499984740745262"/>
      </left>
      <right style="thin">
        <color indexed="64"/>
      </right>
      <top style="medium">
        <color indexed="64"/>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s>
  <cellStyleXfs count="5">
    <xf numFmtId="0" fontId="0" fillId="0" borderId="0"/>
    <xf numFmtId="0" fontId="2" fillId="0" borderId="0"/>
    <xf numFmtId="0" fontId="4" fillId="0" borderId="0" applyNumberFormat="0" applyFill="0" applyBorder="0" applyAlignment="0" applyProtection="0"/>
    <xf numFmtId="0" fontId="2" fillId="0" borderId="0"/>
    <xf numFmtId="44" fontId="8" fillId="0" borderId="0" applyFont="0" applyFill="0" applyBorder="0" applyAlignment="0" applyProtection="0"/>
  </cellStyleXfs>
  <cellXfs count="319">
    <xf numFmtId="0" fontId="0" fillId="0" borderId="0" xfId="0"/>
    <xf numFmtId="0" fontId="0" fillId="0" borderId="0" xfId="0" applyAlignment="1">
      <alignment horizontal="left"/>
    </xf>
    <xf numFmtId="0" fontId="9" fillId="2" borderId="1" xfId="0" applyFont="1" applyFill="1" applyBorder="1" applyAlignment="1">
      <alignment horizontal="left" vertical="center" wrapText="1" inden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9" fillId="0" borderId="0" xfId="0" applyFont="1" applyBorder="1" applyAlignment="1">
      <alignment vertical="center" wrapText="1"/>
    </xf>
    <xf numFmtId="0" fontId="12" fillId="2" borderId="9" xfId="0" applyFont="1" applyFill="1" applyBorder="1" applyAlignment="1">
      <alignment horizontal="left" vertical="center" wrapText="1" indent="1"/>
    </xf>
    <xf numFmtId="0" fontId="9" fillId="2" borderId="1" xfId="0" applyFont="1" applyFill="1" applyBorder="1" applyAlignment="1">
      <alignment horizontal="left" vertical="center" wrapText="1" indent="2"/>
    </xf>
    <xf numFmtId="0" fontId="9" fillId="0" borderId="0"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2" borderId="4" xfId="0" applyFont="1" applyFill="1" applyBorder="1" applyAlignment="1">
      <alignment vertical="center" wrapText="1"/>
    </xf>
    <xf numFmtId="0" fontId="9" fillId="0" borderId="0" xfId="0" applyFont="1" applyFill="1" applyBorder="1" applyAlignment="1">
      <alignment horizontal="right" vertical="center" wrapText="1"/>
    </xf>
    <xf numFmtId="0" fontId="12" fillId="2" borderId="1" xfId="0" applyFont="1" applyFill="1" applyBorder="1" applyAlignment="1">
      <alignment horizontal="left" vertical="center" wrapText="1" indent="1"/>
    </xf>
    <xf numFmtId="0" fontId="7" fillId="0" borderId="0" xfId="0" applyFont="1"/>
    <xf numFmtId="0" fontId="0" fillId="4" borderId="1" xfId="0" applyFont="1" applyFill="1" applyBorder="1"/>
    <xf numFmtId="0" fontId="0" fillId="2" borderId="1" xfId="0" applyFont="1" applyFill="1" applyBorder="1" applyAlignment="1">
      <alignment horizontal="left" vertical="center" indent="2"/>
    </xf>
    <xf numFmtId="0" fontId="16" fillId="2" borderId="1" xfId="0" applyFont="1" applyFill="1" applyBorder="1" applyAlignment="1">
      <alignment horizontal="left" vertical="center" wrapText="1" indent="1"/>
    </xf>
    <xf numFmtId="0" fontId="16" fillId="2" borderId="1" xfId="0" applyFont="1" applyFill="1" applyBorder="1" applyAlignment="1">
      <alignment horizontal="left" vertical="center" wrapText="1" indent="2"/>
    </xf>
    <xf numFmtId="0" fontId="15" fillId="4" borderId="1" xfId="0" applyFont="1" applyFill="1" applyBorder="1" applyAlignment="1">
      <alignment horizontal="left" vertical="center" indent="1"/>
    </xf>
    <xf numFmtId="0" fontId="16" fillId="0" borderId="0" xfId="0" applyFont="1" applyAlignment="1">
      <alignment horizontal="left" vertical="center" indent="1"/>
    </xf>
    <xf numFmtId="0" fontId="0" fillId="2" borderId="1"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1" xfId="0" applyFont="1" applyFill="1" applyBorder="1"/>
    <xf numFmtId="0" fontId="0" fillId="0" borderId="0" xfId="0" applyFont="1"/>
    <xf numFmtId="0" fontId="7" fillId="0" borderId="0" xfId="0" applyFont="1" applyAlignment="1">
      <alignment horizontal="left" vertical="center" indent="2"/>
    </xf>
    <xf numFmtId="0" fontId="0" fillId="0" borderId="1" xfId="0" applyFont="1" applyBorder="1" applyAlignment="1" applyProtection="1">
      <protection locked="0"/>
    </xf>
    <xf numFmtId="0" fontId="0" fillId="0" borderId="1" xfId="0" applyFont="1" applyBorder="1" applyProtection="1">
      <protection locked="0"/>
    </xf>
    <xf numFmtId="0" fontId="9" fillId="0" borderId="0" xfId="0" applyFont="1"/>
    <xf numFmtId="14" fontId="1" fillId="0" borderId="1" xfId="0" applyNumberFormat="1" applyFont="1" applyFill="1" applyBorder="1" applyAlignment="1" applyProtection="1">
      <alignment horizontal="left" vertical="center" wrapText="1"/>
      <protection locked="0"/>
    </xf>
    <xf numFmtId="0" fontId="0" fillId="2" borderId="1" xfId="0" applyFont="1" applyFill="1" applyBorder="1" applyAlignment="1">
      <alignment horizontal="left" vertical="center" wrapText="1" indent="1"/>
    </xf>
    <xf numFmtId="0" fontId="7" fillId="0" borderId="0" xfId="0" applyFont="1" applyFill="1" applyBorder="1" applyAlignment="1">
      <alignment horizontal="left" vertical="center" indent="1"/>
    </xf>
    <xf numFmtId="0" fontId="3" fillId="4" borderId="1" xfId="0" applyFont="1" applyFill="1" applyBorder="1" applyAlignment="1">
      <alignment horizontal="center" wrapText="1"/>
    </xf>
    <xf numFmtId="0" fontId="1" fillId="4" borderId="1" xfId="0" applyFont="1" applyFill="1" applyBorder="1" applyAlignment="1">
      <alignment horizontal="center" wrapText="1"/>
    </xf>
    <xf numFmtId="0" fontId="1" fillId="2" borderId="1" xfId="0" applyFont="1" applyFill="1" applyBorder="1" applyAlignment="1">
      <alignment horizontal="right" vertical="center" wrapText="1" indent="1"/>
    </xf>
    <xf numFmtId="0" fontId="1" fillId="0" borderId="1" xfId="0"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indent="2"/>
    </xf>
    <xf numFmtId="0" fontId="16" fillId="2" borderId="1" xfId="0" applyFont="1" applyFill="1" applyBorder="1" applyAlignment="1">
      <alignment horizontal="left" vertical="center" wrapText="1" indent="1"/>
    </xf>
    <xf numFmtId="0" fontId="10" fillId="0" borderId="1" xfId="0" applyFont="1" applyBorder="1" applyAlignment="1" applyProtection="1">
      <alignment vertical="center" wrapText="1"/>
      <protection locked="0"/>
    </xf>
    <xf numFmtId="0" fontId="12" fillId="2" borderId="2"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1" fontId="19" fillId="0" borderId="1" xfId="0" applyNumberFormat="1" applyFont="1" applyBorder="1" applyAlignment="1" applyProtection="1">
      <alignment vertical="center" wrapText="1"/>
      <protection locked="0"/>
    </xf>
    <xf numFmtId="1" fontId="0" fillId="0" borderId="1" xfId="0" applyNumberFormat="1" applyFont="1" applyBorder="1" applyAlignment="1" applyProtection="1">
      <alignment vertical="center"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4" fillId="2" borderId="5" xfId="2" applyFill="1" applyBorder="1" applyAlignment="1">
      <alignment horizontal="left" vertical="center" wrapText="1" indent="1"/>
    </xf>
    <xf numFmtId="0" fontId="13" fillId="2" borderId="1" xfId="0" applyFont="1" applyFill="1" applyBorder="1" applyAlignment="1">
      <alignment vertical="center" wrapText="1"/>
    </xf>
    <xf numFmtId="0" fontId="7"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6" fillId="5" borderId="1" xfId="0" applyFont="1" applyFill="1" applyBorder="1" applyAlignment="1">
      <alignment horizontal="left" wrapText="1" indent="1"/>
    </xf>
    <xf numFmtId="0" fontId="23" fillId="5" borderId="1" xfId="0" applyFont="1" applyFill="1" applyBorder="1" applyAlignment="1">
      <alignment horizontal="left" wrapText="1" indent="1"/>
    </xf>
    <xf numFmtId="0" fontId="22" fillId="4" borderId="1" xfId="0" applyFont="1" applyFill="1" applyBorder="1" applyAlignment="1">
      <alignment horizontal="left" wrapText="1" indent="1"/>
    </xf>
    <xf numFmtId="0" fontId="7" fillId="0" borderId="0" xfId="0" applyFont="1" applyAlignment="1">
      <alignment horizontal="left" vertical="center" wrapText="1"/>
    </xf>
    <xf numFmtId="0" fontId="0" fillId="2" borderId="8" xfId="0" applyFont="1" applyFill="1" applyBorder="1" applyAlignment="1">
      <alignment vertical="center" wrapText="1"/>
    </xf>
    <xf numFmtId="0" fontId="7" fillId="0" borderId="0"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6" fillId="0" borderId="0" xfId="0" applyFont="1" applyFill="1" applyBorder="1" applyAlignment="1">
      <alignment horizontal="center" vertical="center"/>
    </xf>
    <xf numFmtId="0" fontId="19" fillId="4" borderId="0" xfId="0" applyFont="1" applyFill="1"/>
    <xf numFmtId="0" fontId="26" fillId="5" borderId="4" xfId="0" applyFont="1" applyFill="1" applyBorder="1" applyAlignment="1">
      <alignment horizontal="left" wrapText="1" indent="1"/>
    </xf>
    <xf numFmtId="0" fontId="23" fillId="5" borderId="18" xfId="0" applyFont="1" applyFill="1" applyBorder="1" applyAlignment="1">
      <alignment horizontal="left" wrapText="1" indent="1"/>
    </xf>
    <xf numFmtId="0" fontId="0" fillId="2" borderId="22" xfId="0" applyFont="1" applyFill="1" applyBorder="1" applyAlignment="1">
      <alignment horizontal="left" vertical="center" wrapText="1"/>
    </xf>
    <xf numFmtId="0" fontId="15" fillId="2" borderId="1" xfId="0" applyFont="1" applyFill="1" applyBorder="1" applyAlignment="1">
      <alignment horizontal="left" vertical="center" wrapText="1" indent="1"/>
    </xf>
    <xf numFmtId="0" fontId="0" fillId="2" borderId="18"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1" fillId="0" borderId="1" xfId="0" applyFont="1" applyBorder="1" applyAlignment="1" applyProtection="1">
      <alignment horizontal="left" vertical="center" wrapText="1" indent="1"/>
      <protection locked="0"/>
    </xf>
    <xf numFmtId="0" fontId="21" fillId="2" borderId="3" xfId="0" applyFont="1" applyFill="1" applyBorder="1" applyAlignment="1">
      <alignment vertical="center" wrapText="1"/>
    </xf>
    <xf numFmtId="0" fontId="16" fillId="0" borderId="0" xfId="0" applyFont="1" applyBorder="1" applyAlignment="1">
      <alignment vertical="center" wrapText="1"/>
    </xf>
    <xf numFmtId="0" fontId="0" fillId="0" borderId="0" xfId="0" applyFont="1" applyFill="1"/>
    <xf numFmtId="0" fontId="32" fillId="2" borderId="1" xfId="1" applyNumberFormat="1" applyFont="1" applyFill="1" applyBorder="1" applyAlignment="1">
      <alignment horizontal="center" vertical="center"/>
    </xf>
    <xf numFmtId="0" fontId="33" fillId="2" borderId="1" xfId="1" applyNumberFormat="1" applyFont="1" applyFill="1" applyBorder="1" applyAlignment="1">
      <alignment horizontal="center" vertical="center" wrapText="1"/>
    </xf>
    <xf numFmtId="0" fontId="7" fillId="0" borderId="0" xfId="0" applyFont="1" applyFill="1"/>
    <xf numFmtId="0" fontId="0" fillId="0" borderId="0" xfId="0" applyFont="1" applyFill="1" applyAlignment="1">
      <alignment horizontal="center" vertical="center"/>
    </xf>
    <xf numFmtId="0" fontId="33" fillId="2" borderId="1" xfId="1" applyNumberFormat="1" applyFont="1" applyFill="1" applyBorder="1" applyAlignment="1">
      <alignment horizontal="right" vertical="center" wrapText="1"/>
    </xf>
    <xf numFmtId="0" fontId="8" fillId="0" borderId="1" xfId="0" applyFont="1" applyFill="1" applyBorder="1" applyAlignment="1" applyProtection="1">
      <alignment horizontal="center" vertical="center" wrapText="1"/>
      <protection locked="0"/>
    </xf>
    <xf numFmtId="0" fontId="33" fillId="2" borderId="1" xfId="1" applyNumberFormat="1" applyFont="1" applyFill="1" applyBorder="1" applyAlignment="1">
      <alignment horizontal="left" vertical="center" wrapText="1" indent="1"/>
    </xf>
    <xf numFmtId="0" fontId="15" fillId="4" borderId="1" xfId="0" applyFont="1" applyFill="1" applyBorder="1" applyAlignment="1">
      <alignment horizontal="left" wrapText="1" indent="1"/>
    </xf>
    <xf numFmtId="0" fontId="34" fillId="4" borderId="1" xfId="1" applyNumberFormat="1" applyFont="1" applyFill="1" applyBorder="1" applyAlignment="1">
      <alignment horizontal="left" indent="1"/>
    </xf>
    <xf numFmtId="0" fontId="30" fillId="0" borderId="0" xfId="0" applyFont="1" applyFill="1" applyBorder="1" applyAlignment="1">
      <alignment vertical="center"/>
    </xf>
    <xf numFmtId="0" fontId="30" fillId="0" borderId="0" xfId="0" applyFont="1" applyFill="1" applyBorder="1" applyAlignment="1"/>
    <xf numFmtId="0" fontId="30" fillId="0" borderId="0" xfId="0" applyNumberFormat="1" applyFont="1" applyFill="1" applyBorder="1" applyAlignment="1">
      <alignment horizontal="left" vertical="center" wrapText="1" inden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left" vertical="center" wrapText="1" indent="1"/>
    </xf>
    <xf numFmtId="0" fontId="30" fillId="2" borderId="1" xfId="0" applyFont="1" applyFill="1" applyBorder="1" applyAlignment="1">
      <alignment horizontal="center" vertical="center"/>
    </xf>
    <xf numFmtId="0" fontId="30" fillId="0" borderId="1" xfId="0" applyFont="1" applyBorder="1" applyAlignment="1" applyProtection="1">
      <alignment horizontal="center" vertical="center"/>
      <protection locked="0"/>
    </xf>
    <xf numFmtId="0" fontId="10" fillId="2" borderId="1" xfId="0" applyFont="1" applyFill="1" applyBorder="1" applyAlignment="1">
      <alignment horizontal="left" vertical="center" wrapText="1" indent="1"/>
    </xf>
    <xf numFmtId="0" fontId="30" fillId="2" borderId="1" xfId="0" applyFont="1" applyFill="1" applyBorder="1" applyAlignment="1">
      <alignment horizontal="left" vertical="center" wrapText="1" indent="1"/>
    </xf>
    <xf numFmtId="2" fontId="12" fillId="4" borderId="1" xfId="0" applyNumberFormat="1" applyFont="1" applyFill="1" applyBorder="1" applyAlignment="1">
      <alignment horizontal="left" indent="1"/>
    </xf>
    <xf numFmtId="2" fontId="12" fillId="4" borderId="1" xfId="0" applyNumberFormat="1" applyFont="1" applyFill="1" applyBorder="1" applyAlignment="1">
      <alignment horizontal="left" wrapText="1"/>
    </xf>
    <xf numFmtId="0" fontId="37" fillId="4" borderId="1" xfId="3" applyNumberFormat="1" applyFont="1" applyFill="1" applyBorder="1" applyAlignment="1">
      <alignment horizontal="left" wrapText="1" indent="1"/>
    </xf>
    <xf numFmtId="0" fontId="7" fillId="0" borderId="0" xfId="0" applyFont="1" applyFill="1" applyBorder="1" applyAlignment="1">
      <alignment vertical="center"/>
    </xf>
    <xf numFmtId="0" fontId="7" fillId="0" borderId="0" xfId="0" applyFont="1" applyFill="1" applyBorder="1" applyAlignment="1"/>
    <xf numFmtId="0" fontId="7" fillId="0" borderId="0" xfId="0" applyNumberFormat="1" applyFont="1" applyFill="1" applyBorder="1" applyAlignment="1">
      <alignment horizontal="left" vertical="center" wrapText="1" indent="1"/>
    </xf>
    <xf numFmtId="2"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left" vertical="center" wrapText="1" indent="1"/>
    </xf>
    <xf numFmtId="2" fontId="15" fillId="4" borderId="1" xfId="0" applyNumberFormat="1" applyFont="1" applyFill="1" applyBorder="1" applyAlignment="1">
      <alignment horizontal="left" indent="1"/>
    </xf>
    <xf numFmtId="2" fontId="15" fillId="4" borderId="1" xfId="0" applyNumberFormat="1" applyFont="1" applyFill="1" applyBorder="1" applyAlignment="1">
      <alignment horizontal="left" wrapText="1"/>
    </xf>
    <xf numFmtId="0" fontId="34" fillId="4" borderId="1" xfId="3" applyNumberFormat="1" applyFont="1" applyFill="1" applyBorder="1" applyAlignment="1">
      <alignment horizontal="left" wrapText="1" indent="1"/>
    </xf>
    <xf numFmtId="0" fontId="0" fillId="2" borderId="1" xfId="0" applyFont="1" applyFill="1" applyBorder="1" applyAlignment="1">
      <alignment horizontal="center" vertical="center"/>
    </xf>
    <xf numFmtId="0" fontId="0" fillId="0" borderId="4" xfId="0" applyFont="1" applyFill="1" applyBorder="1" applyAlignment="1" applyProtection="1">
      <alignment horizontal="center" vertical="center"/>
      <protection locked="0"/>
    </xf>
    <xf numFmtId="0" fontId="0" fillId="2" borderId="1" xfId="0" applyFont="1" applyFill="1" applyBorder="1" applyAlignment="1">
      <alignment vertical="center" wrapText="1"/>
    </xf>
    <xf numFmtId="0" fontId="0" fillId="4" borderId="1" xfId="0" applyFont="1" applyFill="1" applyBorder="1" applyAlignment="1">
      <alignment vertical="center" wrapText="1"/>
    </xf>
    <xf numFmtId="0" fontId="0" fillId="0" borderId="19" xfId="0" applyFont="1" applyFill="1" applyBorder="1" applyAlignment="1" applyProtection="1">
      <alignment horizontal="center" vertical="center"/>
      <protection locked="0"/>
    </xf>
    <xf numFmtId="0" fontId="0" fillId="2" borderId="1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2" borderId="15"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0" fillId="0" borderId="8" xfId="0" applyFont="1" applyFill="1" applyBorder="1" applyAlignment="1" applyProtection="1">
      <alignment horizontal="center" vertical="center"/>
      <protection locked="0"/>
    </xf>
    <xf numFmtId="0" fontId="0" fillId="4" borderId="8" xfId="0" applyFont="1" applyFill="1" applyBorder="1" applyAlignment="1">
      <alignment vertical="center" wrapText="1"/>
    </xf>
    <xf numFmtId="42" fontId="28" fillId="2" borderId="1" xfId="4" applyNumberFormat="1" applyFont="1" applyFill="1" applyBorder="1" applyAlignment="1" applyProtection="1">
      <alignment vertical="center" wrapText="1"/>
    </xf>
    <xf numFmtId="0" fontId="0" fillId="0" borderId="7" xfId="0" applyFont="1" applyFill="1" applyBorder="1" applyAlignment="1" applyProtection="1">
      <alignment horizontal="center" vertical="center"/>
      <protection locked="0"/>
    </xf>
    <xf numFmtId="0" fontId="10" fillId="0" borderId="1" xfId="0" applyFont="1" applyBorder="1" applyAlignment="1" applyProtection="1">
      <alignment horizontal="left" vertical="center" wrapText="1" indent="1"/>
      <protection locked="0"/>
    </xf>
    <xf numFmtId="0" fontId="0" fillId="4" borderId="18"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0" borderId="0" xfId="0" applyAlignment="1">
      <alignment horizontal="left" vertical="center"/>
    </xf>
    <xf numFmtId="0" fontId="42" fillId="2" borderId="14" xfId="0" applyFont="1" applyFill="1" applyBorder="1" applyAlignment="1">
      <alignment horizontal="left" vertical="center" wrapText="1"/>
    </xf>
    <xf numFmtId="0" fontId="9" fillId="2" borderId="8" xfId="0" applyFont="1" applyFill="1" applyBorder="1" applyAlignment="1">
      <alignment horizontal="left" vertical="center" wrapText="1" indent="1"/>
    </xf>
    <xf numFmtId="0" fontId="9" fillId="2" borderId="4" xfId="0" applyFont="1" applyFill="1" applyBorder="1" applyAlignment="1">
      <alignment horizontal="center" vertical="top" wrapText="1"/>
    </xf>
    <xf numFmtId="0" fontId="24" fillId="2" borderId="8" xfId="0" applyFont="1" applyFill="1" applyBorder="1" applyAlignment="1">
      <alignment vertical="top" wrapText="1"/>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0" fillId="0" borderId="0" xfId="0" applyAlignment="1">
      <alignment horizontal="center" vertical="top"/>
    </xf>
    <xf numFmtId="0" fontId="34" fillId="4" borderId="1" xfId="1" applyNumberFormat="1" applyFont="1" applyFill="1" applyBorder="1" applyAlignment="1">
      <alignment horizontal="center" textRotation="90"/>
    </xf>
    <xf numFmtId="0" fontId="0" fillId="6" borderId="0" xfId="0" applyFill="1"/>
    <xf numFmtId="0" fontId="14" fillId="6" borderId="0" xfId="0" applyFont="1" applyFill="1" applyAlignment="1">
      <alignment vertical="center"/>
    </xf>
    <xf numFmtId="0" fontId="7" fillId="6" borderId="0" xfId="0" applyFont="1" applyFill="1"/>
    <xf numFmtId="0" fontId="7" fillId="6" borderId="0" xfId="0" applyFont="1" applyFill="1" applyAlignment="1">
      <alignment horizontal="left" vertical="center" indent="2"/>
    </xf>
    <xf numFmtId="0" fontId="16" fillId="6" borderId="0" xfId="0" applyFont="1" applyFill="1" applyAlignment="1">
      <alignment horizontal="left" vertical="center" indent="1"/>
    </xf>
    <xf numFmtId="0" fontId="0" fillId="6" borderId="0" xfId="0" applyFont="1" applyFill="1"/>
    <xf numFmtId="0" fontId="0" fillId="6" borderId="13" xfId="0" applyFont="1" applyFill="1" applyBorder="1"/>
    <xf numFmtId="0" fontId="0" fillId="6" borderId="0" xfId="0" applyFont="1" applyFill="1" applyBorder="1"/>
    <xf numFmtId="0" fontId="0" fillId="6" borderId="0" xfId="0" applyFill="1" applyAlignment="1">
      <alignment horizontal="left" vertical="center"/>
    </xf>
    <xf numFmtId="0" fontId="21" fillId="6" borderId="0" xfId="0" applyFont="1" applyFill="1" applyBorder="1" applyAlignment="1">
      <alignment vertical="center" wrapText="1"/>
    </xf>
    <xf numFmtId="0" fontId="9" fillId="6" borderId="0" xfId="0" applyFont="1" applyFill="1"/>
    <xf numFmtId="0" fontId="12" fillId="6" borderId="0" xfId="0" applyFont="1" applyFill="1" applyBorder="1" applyAlignment="1">
      <alignment vertical="center" wrapText="1"/>
    </xf>
    <xf numFmtId="0" fontId="9" fillId="6" borderId="0" xfId="0" applyFont="1" applyFill="1" applyBorder="1"/>
    <xf numFmtId="0" fontId="9" fillId="6" borderId="0" xfId="0" applyFont="1" applyFill="1" applyBorder="1" applyAlignment="1">
      <alignment vertical="center" wrapText="1"/>
    </xf>
    <xf numFmtId="0" fontId="0" fillId="6" borderId="0" xfId="0" applyFill="1" applyAlignment="1">
      <alignment horizontal="left"/>
    </xf>
    <xf numFmtId="0" fontId="0" fillId="6" borderId="0" xfId="0" applyFill="1" applyAlignment="1">
      <alignment horizontal="center" vertical="top"/>
    </xf>
    <xf numFmtId="0" fontId="41" fillId="6" borderId="0" xfId="0" applyFont="1" applyFill="1"/>
    <xf numFmtId="0" fontId="41" fillId="6" borderId="0" xfId="0" applyFont="1" applyFill="1" applyAlignment="1"/>
    <xf numFmtId="0" fontId="0" fillId="6" borderId="0" xfId="0" applyFill="1" applyAlignment="1"/>
    <xf numFmtId="0" fontId="16" fillId="6" borderId="0" xfId="0" applyFont="1" applyFill="1" applyBorder="1" applyAlignment="1">
      <alignment horizontal="center" vertical="center" wrapText="1"/>
    </xf>
    <xf numFmtId="0" fontId="16" fillId="6" borderId="0" xfId="0" applyFont="1" applyFill="1" applyBorder="1" applyAlignment="1">
      <alignment vertical="center" wrapText="1"/>
    </xf>
    <xf numFmtId="0" fontId="0" fillId="6" borderId="0" xfId="0" applyFont="1" applyFill="1" applyAlignment="1">
      <alignment horizontal="center" vertical="center"/>
    </xf>
    <xf numFmtId="0" fontId="30" fillId="6" borderId="0" xfId="0" applyFont="1" applyFill="1" applyBorder="1" applyAlignment="1">
      <alignment vertical="center"/>
    </xf>
    <xf numFmtId="0" fontId="30" fillId="6" borderId="0" xfId="0" applyFont="1" applyFill="1" applyBorder="1" applyAlignment="1">
      <alignment horizontal="center" vertical="center"/>
    </xf>
    <xf numFmtId="0" fontId="30" fillId="6" borderId="0" xfId="0" applyFont="1" applyFill="1" applyBorder="1" applyAlignment="1"/>
    <xf numFmtId="0" fontId="29" fillId="6" borderId="0" xfId="3" applyFont="1" applyFill="1" applyBorder="1" applyAlignment="1">
      <alignment horizontal="center"/>
    </xf>
    <xf numFmtId="0" fontId="30" fillId="6" borderId="0" xfId="0" applyFont="1" applyFill="1" applyBorder="1" applyAlignment="1">
      <alignment horizontal="center"/>
    </xf>
    <xf numFmtId="0" fontId="29" fillId="6" borderId="0" xfId="3" applyNumberFormat="1" applyFont="1" applyFill="1" applyBorder="1" applyAlignment="1">
      <alignment horizontal="left" vertical="center" wrapText="1" indent="1"/>
    </xf>
    <xf numFmtId="0" fontId="29" fillId="6" borderId="0" xfId="3" applyFont="1" applyFill="1" applyBorder="1" applyAlignment="1">
      <alignment horizontal="right" vertical="center" wrapText="1"/>
    </xf>
    <xf numFmtId="0" fontId="29" fillId="6" borderId="0" xfId="3" applyFont="1" applyFill="1" applyBorder="1" applyAlignment="1">
      <alignment vertical="center"/>
    </xf>
    <xf numFmtId="0" fontId="30" fillId="6" borderId="0" xfId="0" applyNumberFormat="1" applyFont="1" applyFill="1" applyBorder="1" applyAlignment="1">
      <alignment horizontal="center" vertical="center"/>
    </xf>
    <xf numFmtId="0" fontId="30" fillId="6" borderId="0" xfId="0" applyNumberFormat="1" applyFont="1" applyFill="1" applyBorder="1" applyAlignment="1">
      <alignment horizontal="left" vertical="center" wrapText="1" indent="1"/>
    </xf>
    <xf numFmtId="0" fontId="30" fillId="6" borderId="0" xfId="0" applyFont="1" applyFill="1" applyBorder="1" applyAlignment="1">
      <alignment horizontal="left" vertical="center" wrapText="1" indent="1"/>
    </xf>
    <xf numFmtId="2" fontId="30" fillId="6" borderId="0" xfId="0" applyNumberFormat="1" applyFont="1" applyFill="1" applyBorder="1" applyAlignment="1">
      <alignment horizontal="center" vertical="center"/>
    </xf>
    <xf numFmtId="2" fontId="30" fillId="6" borderId="0" xfId="0" applyNumberFormat="1" applyFont="1" applyFill="1" applyBorder="1" applyAlignment="1">
      <alignment horizontal="left" vertical="center" wrapText="1" indent="1"/>
    </xf>
    <xf numFmtId="0" fontId="7" fillId="6" borderId="0" xfId="0" applyFont="1" applyFill="1" applyBorder="1" applyAlignment="1">
      <alignment horizontal="center" vertical="center"/>
    </xf>
    <xf numFmtId="0" fontId="7" fillId="6" borderId="0" xfId="0" applyFont="1" applyFill="1" applyBorder="1" applyAlignment="1">
      <alignment vertical="center"/>
    </xf>
    <xf numFmtId="0" fontId="32" fillId="6" borderId="0" xfId="3" applyFont="1" applyFill="1" applyBorder="1" applyAlignment="1">
      <alignment horizontal="center"/>
    </xf>
    <xf numFmtId="0" fontId="7" fillId="6" borderId="0" xfId="0" applyFont="1" applyFill="1" applyBorder="1" applyAlignment="1">
      <alignment horizontal="center"/>
    </xf>
    <xf numFmtId="0" fontId="7" fillId="6" borderId="0" xfId="0" applyFont="1" applyFill="1" applyBorder="1" applyAlignment="1"/>
    <xf numFmtId="0" fontId="32" fillId="6" borderId="0" xfId="3" applyNumberFormat="1" applyFont="1" applyFill="1" applyBorder="1" applyAlignment="1">
      <alignment horizontal="left" vertical="center" wrapText="1" indent="1"/>
    </xf>
    <xf numFmtId="0" fontId="32" fillId="6" borderId="0" xfId="3" applyFont="1" applyFill="1" applyBorder="1" applyAlignment="1">
      <alignment vertical="center"/>
    </xf>
    <xf numFmtId="0" fontId="32" fillId="6" borderId="0" xfId="3" applyFont="1" applyFill="1" applyBorder="1" applyAlignment="1">
      <alignment horizontal="right" vertical="center" wrapText="1"/>
    </xf>
    <xf numFmtId="0" fontId="7" fillId="6" borderId="0" xfId="0" applyFont="1" applyFill="1" applyBorder="1" applyAlignment="1">
      <alignment horizontal="left" vertical="center" wrapText="1" indent="1"/>
    </xf>
    <xf numFmtId="0" fontId="7" fillId="6" borderId="0" xfId="0" applyNumberFormat="1" applyFont="1" applyFill="1" applyBorder="1" applyAlignment="1">
      <alignment horizontal="center" vertical="center"/>
    </xf>
    <xf numFmtId="0" fontId="7" fillId="6" borderId="0" xfId="0" applyNumberFormat="1" applyFont="1" applyFill="1" applyBorder="1" applyAlignment="1">
      <alignment horizontal="left" vertical="center" wrapText="1" indent="1"/>
    </xf>
    <xf numFmtId="2" fontId="7" fillId="6" borderId="0" xfId="0" applyNumberFormat="1" applyFont="1" applyFill="1" applyBorder="1" applyAlignment="1">
      <alignment horizontal="center" vertical="center"/>
    </xf>
    <xf numFmtId="2" fontId="7" fillId="6" borderId="0" xfId="0" applyNumberFormat="1" applyFont="1" applyFill="1" applyBorder="1" applyAlignment="1">
      <alignment horizontal="left" vertical="center" wrapText="1" indent="1"/>
    </xf>
    <xf numFmtId="0" fontId="7" fillId="6" borderId="0" xfId="0" applyFont="1" applyFill="1" applyBorder="1" applyAlignment="1">
      <alignment horizontal="left" vertical="center" indent="1"/>
    </xf>
    <xf numFmtId="0" fontId="22" fillId="6" borderId="0" xfId="0" applyFont="1" applyFill="1"/>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xf>
    <xf numFmtId="0" fontId="7" fillId="6" borderId="0" xfId="0" applyFont="1" applyFill="1" applyAlignment="1">
      <alignment horizontal="left" vertical="center" wrapText="1"/>
    </xf>
    <xf numFmtId="0" fontId="7" fillId="6" borderId="0" xfId="0" applyFont="1" applyFill="1" applyBorder="1" applyAlignment="1">
      <alignment horizontal="left" vertical="center" wrapText="1"/>
    </xf>
    <xf numFmtId="0" fontId="42" fillId="2" borderId="33" xfId="0" applyFont="1" applyFill="1" applyBorder="1" applyAlignment="1">
      <alignment horizontal="left" vertical="center" wrapText="1"/>
    </xf>
    <xf numFmtId="0" fontId="43" fillId="3" borderId="0" xfId="0" applyFont="1" applyFill="1" applyAlignment="1"/>
    <xf numFmtId="0" fontId="2" fillId="6" borderId="0" xfId="1" applyFill="1"/>
    <xf numFmtId="0" fontId="2" fillId="6" borderId="0" xfId="1" applyFill="1"/>
    <xf numFmtId="0" fontId="0" fillId="0" borderId="1" xfId="0" applyFont="1" applyFill="1" applyBorder="1" applyAlignment="1" applyProtection="1">
      <alignment horizontal="center" vertical="center" wrapText="1"/>
      <protection locked="0"/>
    </xf>
    <xf numFmtId="0" fontId="0" fillId="0" borderId="0" xfId="0" applyFont="1" applyProtection="1">
      <protection locked="0"/>
    </xf>
    <xf numFmtId="0" fontId="19" fillId="2" borderId="24"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0" fillId="2" borderId="34" xfId="0" applyFont="1" applyFill="1" applyBorder="1" applyAlignment="1" applyProtection="1">
      <alignment horizontal="left" vertical="center" wrapText="1"/>
      <protection hidden="1"/>
    </xf>
    <xf numFmtId="0" fontId="0" fillId="2" borderId="35" xfId="0" applyFont="1" applyFill="1" applyBorder="1" applyAlignment="1" applyProtection="1">
      <alignment horizontal="left" vertical="center" wrapText="1"/>
      <protection hidden="1"/>
    </xf>
    <xf numFmtId="0" fontId="2" fillId="6" borderId="0" xfId="1" applyFill="1"/>
    <xf numFmtId="0" fontId="0" fillId="0" borderId="1" xfId="0" applyFont="1" applyBorder="1" applyAlignment="1" applyProtection="1">
      <alignment horizontal="left" vertical="top" wrapText="1" indent="1"/>
      <protection locked="0"/>
    </xf>
    <xf numFmtId="0" fontId="0" fillId="0" borderId="2" xfId="0" applyFont="1" applyBorder="1" applyAlignment="1" applyProtection="1">
      <alignment horizontal="left" vertical="center" wrapText="1" indent="1"/>
      <protection locked="0"/>
    </xf>
    <xf numFmtId="0" fontId="0" fillId="0" borderId="3"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wrapText="1" indent="1"/>
      <protection locked="0"/>
    </xf>
    <xf numFmtId="0" fontId="15" fillId="2" borderId="1" xfId="0" applyFont="1" applyFill="1" applyBorder="1" applyAlignment="1">
      <alignment horizontal="left" vertical="center" indent="1"/>
    </xf>
    <xf numFmtId="0" fontId="15" fillId="2" borderId="1" xfId="0" applyFont="1" applyFill="1" applyBorder="1" applyAlignment="1">
      <alignment horizontal="left" vertical="center" wrapText="1"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4" xfId="0" applyFont="1" applyFill="1" applyBorder="1" applyAlignment="1">
      <alignment horizontal="left" vertical="center" indent="1"/>
    </xf>
    <xf numFmtId="0" fontId="20" fillId="2" borderId="9" xfId="0" applyFont="1" applyFill="1" applyBorder="1" applyAlignment="1">
      <alignment horizontal="left" vertical="center" wrapText="1" indent="1"/>
    </xf>
    <xf numFmtId="0" fontId="20" fillId="2" borderId="8" xfId="0" applyFont="1" applyFill="1" applyBorder="1" applyAlignment="1">
      <alignment horizontal="left" vertical="center" wrapText="1" indent="1"/>
    </xf>
    <xf numFmtId="0" fontId="16" fillId="2" borderId="1" xfId="0" applyFont="1" applyFill="1" applyBorder="1" applyAlignment="1">
      <alignment horizontal="left" vertical="center" wrapText="1" indent="2"/>
    </xf>
    <xf numFmtId="0" fontId="16" fillId="2" borderId="2" xfId="0" applyFont="1" applyFill="1" applyBorder="1" applyAlignment="1">
      <alignment horizontal="left" vertical="center" indent="2"/>
    </xf>
    <xf numFmtId="0" fontId="16" fillId="2" borderId="3" xfId="0" applyFont="1" applyFill="1" applyBorder="1" applyAlignment="1">
      <alignment horizontal="left" vertical="center" indent="2"/>
    </xf>
    <xf numFmtId="0" fontId="16" fillId="2" borderId="4" xfId="0" applyFont="1" applyFill="1" applyBorder="1" applyAlignment="1">
      <alignment horizontal="left" vertical="center" indent="2"/>
    </xf>
    <xf numFmtId="0" fontId="13" fillId="2" borderId="2" xfId="0" applyNumberFormat="1" applyFont="1" applyFill="1" applyBorder="1" applyAlignment="1">
      <alignment vertical="center"/>
    </xf>
    <xf numFmtId="0" fontId="13" fillId="2" borderId="3" xfId="0" applyNumberFormat="1" applyFont="1" applyFill="1" applyBorder="1" applyAlignment="1">
      <alignment vertical="center"/>
    </xf>
    <xf numFmtId="0" fontId="13" fillId="2" borderId="4" xfId="0" applyNumberFormat="1" applyFont="1" applyFill="1" applyBorder="1" applyAlignment="1">
      <alignment vertical="center"/>
    </xf>
    <xf numFmtId="0" fontId="12" fillId="4" borderId="2" xfId="0" applyFont="1" applyFill="1" applyBorder="1" applyAlignment="1">
      <alignment horizontal="left" vertical="center" wrapText="1" indent="1"/>
    </xf>
    <xf numFmtId="0" fontId="12" fillId="4" borderId="3" xfId="0" applyFont="1" applyFill="1" applyBorder="1" applyAlignment="1">
      <alignment horizontal="left" vertical="center" wrapText="1" indent="1"/>
    </xf>
    <xf numFmtId="0" fontId="12" fillId="4" borderId="4"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9" fillId="2" borderId="3"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0" fontId="25" fillId="6" borderId="2" xfId="0" applyFont="1" applyFill="1" applyBorder="1" applyAlignment="1" applyProtection="1">
      <alignment horizontal="left" vertical="center"/>
      <protection locked="0"/>
    </xf>
    <xf numFmtId="0" fontId="25" fillId="6" borderId="3" xfId="0" applyFont="1" applyFill="1" applyBorder="1" applyAlignment="1" applyProtection="1">
      <alignment horizontal="left" vertical="center"/>
      <protection locked="0"/>
    </xf>
    <xf numFmtId="0" fontId="9" fillId="2" borderId="2" xfId="0" applyFont="1" applyFill="1" applyBorder="1" applyAlignment="1">
      <alignment horizontal="left" vertical="center" wrapText="1" indent="2"/>
    </xf>
    <xf numFmtId="0" fontId="9" fillId="2" borderId="3" xfId="0" applyFont="1" applyFill="1" applyBorder="1" applyAlignment="1">
      <alignment horizontal="left" vertical="center" wrapText="1" indent="2"/>
    </xf>
    <xf numFmtId="0" fontId="9" fillId="2" borderId="4" xfId="0" applyFont="1" applyFill="1" applyBorder="1" applyAlignment="1">
      <alignment horizontal="left" vertical="center" wrapText="1" indent="2"/>
    </xf>
    <xf numFmtId="0" fontId="10" fillId="0" borderId="2" xfId="0" applyFont="1" applyBorder="1" applyAlignment="1" applyProtection="1">
      <alignment horizontal="left" vertical="top" wrapText="1" indent="1"/>
      <protection locked="0"/>
    </xf>
    <xf numFmtId="0" fontId="10" fillId="0" borderId="3" xfId="0" applyFont="1" applyBorder="1" applyAlignment="1" applyProtection="1">
      <alignment horizontal="left" vertical="top" wrapText="1" indent="1"/>
      <protection locked="0"/>
    </xf>
    <xf numFmtId="0" fontId="10" fillId="0" borderId="4" xfId="0" applyFont="1" applyBorder="1" applyAlignment="1" applyProtection="1">
      <alignment horizontal="left" vertical="top" wrapText="1" indent="1"/>
      <protection locked="0"/>
    </xf>
    <xf numFmtId="0" fontId="28" fillId="0" borderId="2" xfId="0" applyFont="1" applyBorder="1" applyAlignment="1" applyProtection="1">
      <alignment horizontal="left" vertical="top" wrapText="1" indent="1"/>
      <protection locked="0"/>
    </xf>
    <xf numFmtId="0" fontId="28" fillId="0" borderId="3" xfId="0" applyFont="1" applyBorder="1" applyAlignment="1" applyProtection="1">
      <alignment horizontal="left" vertical="top" wrapText="1" indent="1"/>
      <protection locked="0"/>
    </xf>
    <xf numFmtId="0" fontId="28" fillId="0" borderId="4" xfId="0" applyFont="1" applyBorder="1" applyAlignment="1" applyProtection="1">
      <alignment horizontal="left" vertical="top" wrapText="1" indent="1"/>
      <protection locked="0"/>
    </xf>
    <xf numFmtId="0" fontId="10" fillId="0" borderId="1" xfId="0" applyFont="1" applyBorder="1" applyAlignment="1" applyProtection="1">
      <alignment horizontal="left" vertical="top" wrapText="1" indent="1"/>
      <protection locked="0"/>
    </xf>
    <xf numFmtId="6" fontId="10" fillId="0" borderId="1" xfId="4" applyNumberFormat="1" applyFont="1" applyBorder="1" applyAlignment="1" applyProtection="1">
      <alignment horizontal="center" vertical="center" wrapText="1"/>
      <protection locked="0"/>
    </xf>
    <xf numFmtId="42" fontId="10" fillId="0" borderId="1" xfId="4" applyNumberFormat="1" applyFont="1" applyBorder="1" applyAlignment="1" applyProtection="1">
      <alignment horizontal="center" vertical="center" wrapText="1"/>
      <protection locked="0"/>
    </xf>
    <xf numFmtId="6" fontId="28" fillId="0" borderId="1" xfId="4" applyNumberFormat="1" applyFont="1" applyBorder="1" applyAlignment="1" applyProtection="1">
      <alignment horizontal="center" vertical="center" wrapText="1"/>
      <protection locked="0"/>
    </xf>
    <xf numFmtId="42" fontId="28" fillId="0" borderId="1" xfId="4" applyNumberFormat="1" applyFont="1" applyBorder="1" applyAlignment="1" applyProtection="1">
      <alignment horizontal="center" vertical="center" wrapText="1"/>
      <protection locked="0"/>
    </xf>
    <xf numFmtId="0" fontId="11" fillId="0" borderId="1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40" fillId="2" borderId="1" xfId="0" applyFont="1" applyFill="1" applyBorder="1" applyAlignment="1">
      <alignment horizontal="left" vertical="center" wrapText="1" indent="1"/>
    </xf>
    <xf numFmtId="0" fontId="12" fillId="2" borderId="2" xfId="0" applyFont="1" applyFill="1" applyBorder="1" applyAlignment="1">
      <alignment horizontal="left" vertical="center" indent="2"/>
    </xf>
    <xf numFmtId="0" fontId="12" fillId="2" borderId="3" xfId="0" applyFont="1" applyFill="1" applyBorder="1" applyAlignment="1">
      <alignment horizontal="left" vertical="center" indent="2"/>
    </xf>
    <xf numFmtId="0" fontId="12" fillId="2" borderId="4" xfId="0" applyFont="1" applyFill="1" applyBorder="1" applyAlignment="1">
      <alignment horizontal="left" vertical="center" indent="2"/>
    </xf>
    <xf numFmtId="0" fontId="9" fillId="2" borderId="2" xfId="0" applyFont="1" applyFill="1" applyBorder="1" applyAlignment="1">
      <alignment horizontal="left" vertical="center" wrapText="1" indent="3"/>
    </xf>
    <xf numFmtId="0" fontId="9" fillId="2" borderId="3" xfId="0" applyFont="1" applyFill="1" applyBorder="1" applyAlignment="1">
      <alignment horizontal="left" vertical="center" wrapText="1" indent="3"/>
    </xf>
    <xf numFmtId="0" fontId="9" fillId="2" borderId="4" xfId="0" applyFont="1" applyFill="1" applyBorder="1" applyAlignment="1">
      <alignment horizontal="left" vertical="center" wrapText="1" indent="3"/>
    </xf>
    <xf numFmtId="6" fontId="10" fillId="0" borderId="1" xfId="4" applyNumberFormat="1" applyFont="1" applyFill="1" applyBorder="1" applyAlignment="1" applyProtection="1">
      <alignment vertical="center" wrapText="1"/>
      <protection locked="0"/>
    </xf>
    <xf numFmtId="42" fontId="10" fillId="0" borderId="1" xfId="4" applyNumberFormat="1"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21" fillId="2" borderId="2" xfId="0" applyFont="1" applyFill="1" applyBorder="1" applyAlignment="1">
      <alignment vertical="center" wrapText="1"/>
    </xf>
    <xf numFmtId="0" fontId="21" fillId="2" borderId="3" xfId="0" applyFont="1" applyFill="1" applyBorder="1" applyAlignment="1">
      <alignment vertical="center" wrapText="1"/>
    </xf>
    <xf numFmtId="0" fontId="6" fillId="4" borderId="1" xfId="0" applyFont="1" applyFill="1" applyBorder="1" applyAlignment="1">
      <alignment horizontal="left" wrapText="1" indent="1"/>
    </xf>
    <xf numFmtId="0" fontId="24" fillId="2" borderId="11"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43" fillId="3" borderId="0" xfId="0" applyFont="1" applyFill="1" applyAlignment="1">
      <alignment horizontal="left" indent="1"/>
    </xf>
    <xf numFmtId="0" fontId="0" fillId="6" borderId="25"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32" xfId="0" applyFill="1" applyBorder="1" applyAlignment="1" applyProtection="1">
      <alignment horizontal="center" vertical="center"/>
      <protection locked="0"/>
    </xf>
    <xf numFmtId="0" fontId="5" fillId="0" borderId="0" xfId="0" applyFont="1" applyAlignment="1">
      <alignment horizontal="left" vertical="top" wrapText="1"/>
    </xf>
    <xf numFmtId="0" fontId="5" fillId="0" borderId="0" xfId="0" applyFont="1" applyAlignment="1">
      <alignment horizontal="left"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35" fillId="4" borderId="11" xfId="0" applyFont="1" applyFill="1" applyBorder="1" applyAlignment="1">
      <alignment horizontal="left" indent="1"/>
    </xf>
    <xf numFmtId="0" fontId="35" fillId="4" borderId="12" xfId="0" applyFont="1" applyFill="1" applyBorder="1" applyAlignment="1">
      <alignment horizontal="left" indent="1"/>
    </xf>
    <xf numFmtId="0" fontId="35" fillId="4" borderId="7" xfId="0" applyFont="1" applyFill="1" applyBorder="1" applyAlignment="1">
      <alignment horizontal="left" indent="1"/>
    </xf>
    <xf numFmtId="0" fontId="31" fillId="2" borderId="1" xfId="0" applyFont="1" applyFill="1" applyBorder="1" applyAlignment="1">
      <alignment horizontal="left" vertical="center" wrapText="1" indent="1"/>
    </xf>
    <xf numFmtId="0" fontId="38" fillId="4" borderId="2" xfId="0" applyFont="1" applyFill="1" applyBorder="1" applyAlignment="1">
      <alignment horizontal="left" vertical="center" wrapText="1"/>
    </xf>
    <xf numFmtId="0" fontId="38" fillId="4" borderId="3" xfId="0" applyFont="1" applyFill="1" applyBorder="1" applyAlignment="1">
      <alignment horizontal="left" vertical="center" wrapText="1"/>
    </xf>
    <xf numFmtId="0" fontId="38" fillId="4" borderId="4" xfId="0" applyFont="1" applyFill="1" applyBorder="1" applyAlignment="1">
      <alignment horizontal="left" vertical="center" wrapText="1"/>
    </xf>
    <xf numFmtId="0" fontId="21" fillId="2" borderId="12" xfId="0" applyFont="1" applyFill="1" applyBorder="1" applyAlignment="1">
      <alignment vertical="center" wrapText="1"/>
    </xf>
    <xf numFmtId="0" fontId="21" fillId="2" borderId="7" xfId="0" applyFont="1" applyFill="1" applyBorder="1" applyAlignment="1">
      <alignment vertical="center" wrapText="1"/>
    </xf>
    <xf numFmtId="0" fontId="35" fillId="4" borderId="2"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21" fillId="2" borderId="1" xfId="0" applyFont="1" applyFill="1" applyBorder="1" applyAlignment="1">
      <alignment vertical="center" wrapText="1"/>
    </xf>
    <xf numFmtId="0" fontId="0" fillId="2" borderId="18"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1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2" borderId="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4" borderId="18" xfId="0" applyFont="1" applyFill="1" applyBorder="1" applyAlignment="1">
      <alignment horizontal="left" vertical="center" wrapText="1"/>
    </xf>
    <xf numFmtId="0" fontId="0" fillId="4" borderId="22" xfId="0" applyFont="1" applyFill="1" applyBorder="1" applyAlignment="1">
      <alignment horizontal="left" vertical="center" wrapText="1"/>
    </xf>
    <xf numFmtId="0" fontId="0" fillId="0" borderId="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41" fillId="2" borderId="11" xfId="0" applyFont="1" applyFill="1" applyBorder="1" applyAlignment="1">
      <alignment horizontal="left" vertical="center" indent="1"/>
    </xf>
    <xf numFmtId="0" fontId="41" fillId="2" borderId="12" xfId="0" applyFont="1" applyFill="1" applyBorder="1" applyAlignment="1">
      <alignment horizontal="left" vertical="center" indent="1"/>
    </xf>
    <xf numFmtId="0" fontId="41" fillId="2" borderId="7" xfId="0" applyFont="1" applyFill="1" applyBorder="1" applyAlignment="1">
      <alignment horizontal="left" vertical="center" indent="1"/>
    </xf>
    <xf numFmtId="0" fontId="0" fillId="0" borderId="1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cellXfs>
  <cellStyles count="5">
    <cellStyle name="Currency" xfId="4" builtinId="4"/>
    <cellStyle name="Hyperlink" xfId="2" builtinId="8"/>
    <cellStyle name="Normal" xfId="0" builtinId="0"/>
    <cellStyle name="Normal_1b. NTA-Pressures" xfId="3"/>
    <cellStyle name="Normal_Substrategies List" xfId="1"/>
  </cellStyles>
  <dxfs count="18">
    <dxf>
      <font>
        <b/>
        <i val="0"/>
      </font>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i val="0"/>
      </font>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CCE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pp.smartsheet.com/b/publish?EQBCT=2efe0acc75a140b1b2405e2d3455dc28" TargetMode="External"/><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topLeftCell="A6" zoomScaleNormal="100" workbookViewId="0">
      <selection activeCell="F2" sqref="F2"/>
    </sheetView>
  </sheetViews>
  <sheetFormatPr defaultRowHeight="15" x14ac:dyDescent="0.25"/>
  <cols>
    <col min="1" max="1" width="25" customWidth="1"/>
    <col min="2" max="2" width="37.140625" customWidth="1"/>
    <col min="3" max="3" width="38.140625" customWidth="1"/>
    <col min="4" max="34" width="9.140625" style="130"/>
  </cols>
  <sheetData>
    <row r="1" spans="1:34" s="186" customFormat="1" ht="12.75" x14ac:dyDescent="0.2">
      <c r="A1" s="187" t="s">
        <v>574</v>
      </c>
      <c r="B1" s="194"/>
      <c r="C1" s="194"/>
    </row>
    <row r="2" spans="1:34" ht="378" customHeight="1" thickBot="1" x14ac:dyDescent="0.3">
      <c r="A2" s="122" t="s">
        <v>569</v>
      </c>
      <c r="B2" s="190" t="s">
        <v>571</v>
      </c>
      <c r="C2" s="191"/>
    </row>
    <row r="3" spans="1:34" s="121" customFormat="1" ht="104.25" customHeight="1" thickBot="1" x14ac:dyDescent="0.3">
      <c r="A3" s="122" t="s">
        <v>562</v>
      </c>
      <c r="B3" s="190" t="s">
        <v>573</v>
      </c>
      <c r="C3" s="191"/>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row>
    <row r="4" spans="1:34" ht="220.5" customHeight="1" thickBot="1" x14ac:dyDescent="0.3">
      <c r="A4" s="184" t="s">
        <v>561</v>
      </c>
      <c r="B4" s="192" t="s">
        <v>572</v>
      </c>
      <c r="C4" s="193"/>
    </row>
    <row r="5" spans="1:34" s="130" customFormat="1" x14ac:dyDescent="0.25"/>
    <row r="6" spans="1:34" s="130" customFormat="1" x14ac:dyDescent="0.25"/>
    <row r="7" spans="1:34" s="130" customFormat="1" x14ac:dyDescent="0.25"/>
    <row r="8" spans="1:34" s="130" customFormat="1" x14ac:dyDescent="0.25"/>
    <row r="9" spans="1:34" s="130" customFormat="1" x14ac:dyDescent="0.25"/>
    <row r="10" spans="1:34" s="130" customFormat="1" x14ac:dyDescent="0.25"/>
    <row r="11" spans="1:34" s="130" customFormat="1" x14ac:dyDescent="0.25"/>
    <row r="12" spans="1:34" s="130" customFormat="1" x14ac:dyDescent="0.25"/>
    <row r="13" spans="1:34" s="130" customFormat="1" x14ac:dyDescent="0.25"/>
    <row r="14" spans="1:34" s="130" customFormat="1" x14ac:dyDescent="0.25"/>
    <row r="15" spans="1:34" s="130" customFormat="1" x14ac:dyDescent="0.25"/>
    <row r="16" spans="1:34" s="130" customFormat="1" x14ac:dyDescent="0.25"/>
    <row r="17" s="130" customFormat="1" x14ac:dyDescent="0.25"/>
    <row r="18" s="130" customFormat="1" x14ac:dyDescent="0.25"/>
    <row r="19" s="130" customFormat="1" x14ac:dyDescent="0.25"/>
    <row r="20" s="130" customFormat="1" x14ac:dyDescent="0.25"/>
    <row r="21" s="130" customFormat="1" x14ac:dyDescent="0.25"/>
    <row r="22" s="130" customFormat="1" x14ac:dyDescent="0.25"/>
    <row r="23" s="130" customFormat="1" x14ac:dyDescent="0.25"/>
    <row r="24" s="130" customFormat="1" x14ac:dyDescent="0.25"/>
    <row r="25" s="130" customFormat="1" x14ac:dyDescent="0.25"/>
    <row r="26" s="130" customFormat="1" x14ac:dyDescent="0.25"/>
    <row r="27" s="130" customFormat="1" x14ac:dyDescent="0.25"/>
    <row r="28" s="130" customFormat="1" x14ac:dyDescent="0.25"/>
    <row r="29" s="130" customFormat="1" x14ac:dyDescent="0.25"/>
    <row r="30" s="130" customFormat="1" x14ac:dyDescent="0.25"/>
    <row r="31" s="130" customFormat="1" x14ac:dyDescent="0.25"/>
    <row r="32" s="130" customFormat="1" x14ac:dyDescent="0.25"/>
    <row r="33" s="130" customFormat="1" x14ac:dyDescent="0.25"/>
    <row r="34" s="130" customFormat="1" x14ac:dyDescent="0.25"/>
    <row r="35" s="130" customFormat="1" x14ac:dyDescent="0.25"/>
    <row r="36" s="130" customFormat="1" x14ac:dyDescent="0.25"/>
    <row r="37" s="130" customFormat="1" x14ac:dyDescent="0.25"/>
    <row r="38" s="130" customFormat="1" x14ac:dyDescent="0.25"/>
    <row r="39" s="130" customFormat="1" x14ac:dyDescent="0.25"/>
    <row r="40" s="130" customFormat="1" x14ac:dyDescent="0.25"/>
    <row r="41" s="130" customFormat="1" x14ac:dyDescent="0.25"/>
    <row r="42" s="130" customFormat="1" x14ac:dyDescent="0.25"/>
    <row r="43" s="130" customFormat="1" x14ac:dyDescent="0.25"/>
    <row r="44" s="130" customFormat="1" x14ac:dyDescent="0.25"/>
    <row r="45" s="130" customFormat="1" x14ac:dyDescent="0.25"/>
    <row r="46" s="130" customFormat="1" x14ac:dyDescent="0.25"/>
    <row r="47" s="130" customFormat="1" x14ac:dyDescent="0.25"/>
    <row r="48" s="130" customFormat="1" x14ac:dyDescent="0.25"/>
    <row r="49" s="130" customFormat="1" x14ac:dyDescent="0.25"/>
    <row r="50" s="130" customFormat="1" x14ac:dyDescent="0.25"/>
    <row r="51" s="130" customFormat="1" x14ac:dyDescent="0.25"/>
    <row r="52" s="130" customFormat="1" x14ac:dyDescent="0.25"/>
    <row r="53" s="130" customFormat="1" x14ac:dyDescent="0.25"/>
    <row r="54" s="130" customFormat="1" x14ac:dyDescent="0.25"/>
    <row r="55" s="130" customFormat="1" x14ac:dyDescent="0.25"/>
    <row r="56" s="130" customFormat="1" x14ac:dyDescent="0.25"/>
    <row r="57" s="130" customFormat="1" x14ac:dyDescent="0.25"/>
    <row r="58" s="130" customFormat="1" x14ac:dyDescent="0.25"/>
    <row r="59" s="130" customFormat="1" x14ac:dyDescent="0.25"/>
    <row r="60" s="130" customFormat="1" x14ac:dyDescent="0.25"/>
    <row r="61" s="130" customFormat="1" x14ac:dyDescent="0.25"/>
    <row r="62" s="130" customFormat="1" x14ac:dyDescent="0.25"/>
    <row r="63" s="130" customFormat="1" x14ac:dyDescent="0.25"/>
    <row r="64" s="130" customFormat="1" x14ac:dyDescent="0.25"/>
    <row r="65" s="130" customFormat="1" x14ac:dyDescent="0.25"/>
    <row r="66" s="130" customFormat="1" x14ac:dyDescent="0.25"/>
    <row r="67" s="130" customFormat="1" x14ac:dyDescent="0.25"/>
    <row r="68" s="130" customFormat="1" x14ac:dyDescent="0.25"/>
    <row r="69" s="130" customFormat="1" x14ac:dyDescent="0.25"/>
    <row r="70" s="130" customFormat="1" x14ac:dyDescent="0.25"/>
    <row r="71" s="130" customFormat="1" x14ac:dyDescent="0.25"/>
    <row r="72" s="130" customFormat="1" x14ac:dyDescent="0.25"/>
    <row r="73" s="130" customFormat="1" x14ac:dyDescent="0.25"/>
    <row r="74" s="130" customFormat="1" x14ac:dyDescent="0.25"/>
    <row r="75" s="130" customFormat="1" x14ac:dyDescent="0.25"/>
    <row r="76" s="130" customFormat="1" x14ac:dyDescent="0.25"/>
    <row r="77" s="130" customFormat="1" x14ac:dyDescent="0.25"/>
    <row r="78" s="130" customFormat="1" x14ac:dyDescent="0.25"/>
    <row r="79" s="130" customFormat="1" x14ac:dyDescent="0.25"/>
    <row r="80" s="130" customFormat="1" x14ac:dyDescent="0.25"/>
    <row r="81" s="130" customFormat="1" x14ac:dyDescent="0.25"/>
    <row r="82" s="130" customFormat="1" x14ac:dyDescent="0.25"/>
    <row r="83" s="130" customFormat="1" x14ac:dyDescent="0.25"/>
    <row r="84" s="130" customFormat="1" x14ac:dyDescent="0.25"/>
    <row r="85" s="130" customFormat="1" x14ac:dyDescent="0.25"/>
    <row r="86" s="130" customFormat="1" x14ac:dyDescent="0.25"/>
    <row r="87" s="130" customFormat="1" x14ac:dyDescent="0.25"/>
    <row r="88" s="130" customFormat="1" x14ac:dyDescent="0.25"/>
    <row r="89" s="130" customFormat="1" x14ac:dyDescent="0.25"/>
    <row r="90" s="130" customFormat="1" x14ac:dyDescent="0.25"/>
    <row r="91" s="130" customFormat="1" x14ac:dyDescent="0.25"/>
    <row r="92" s="130" customFormat="1" x14ac:dyDescent="0.25"/>
    <row r="93" s="130" customFormat="1" x14ac:dyDescent="0.25"/>
    <row r="94" s="130" customFormat="1" x14ac:dyDescent="0.25"/>
    <row r="95" s="130" customFormat="1" x14ac:dyDescent="0.25"/>
    <row r="96" s="130" customFormat="1" x14ac:dyDescent="0.25"/>
    <row r="97" s="130" customFormat="1" x14ac:dyDescent="0.25"/>
    <row r="98" s="130" customFormat="1" x14ac:dyDescent="0.25"/>
    <row r="99" s="130" customFormat="1" x14ac:dyDescent="0.25"/>
    <row r="100" s="130" customFormat="1" x14ac:dyDescent="0.25"/>
    <row r="101" s="130" customFormat="1" x14ac:dyDescent="0.25"/>
    <row r="102" s="130" customFormat="1" x14ac:dyDescent="0.25"/>
    <row r="103" s="130" customFormat="1" x14ac:dyDescent="0.25"/>
    <row r="104" s="130" customFormat="1" x14ac:dyDescent="0.25"/>
    <row r="105" s="130" customFormat="1" x14ac:dyDescent="0.25"/>
    <row r="106" s="130" customFormat="1" x14ac:dyDescent="0.25"/>
    <row r="107" s="130" customFormat="1" x14ac:dyDescent="0.25"/>
    <row r="108" s="130" customFormat="1" x14ac:dyDescent="0.25"/>
    <row r="109" s="130" customFormat="1" x14ac:dyDescent="0.25"/>
    <row r="110" s="130" customFormat="1" x14ac:dyDescent="0.25"/>
    <row r="111" s="130" customFormat="1" x14ac:dyDescent="0.25"/>
    <row r="112" s="130" customFormat="1" x14ac:dyDescent="0.25"/>
    <row r="113" s="130" customFormat="1" x14ac:dyDescent="0.25"/>
    <row r="114" s="130" customFormat="1" x14ac:dyDescent="0.25"/>
    <row r="115" s="130" customFormat="1" x14ac:dyDescent="0.25"/>
    <row r="116" s="130" customFormat="1" x14ac:dyDescent="0.25"/>
    <row r="117" s="130" customFormat="1" x14ac:dyDescent="0.25"/>
    <row r="118" s="130" customFormat="1" x14ac:dyDescent="0.25"/>
  </sheetData>
  <sheetProtection algorithmName="SHA-512" hashValue="HIEZKEM87jzutb7kiMvCcQHsxxQ+LGjxQi/gA18XWoFhAWl/p8tOKnjmyGt+1fN1cwHNQGnpMc2m/AAqR7g8wA==" saltValue="Bc0N6YdnNNqhd4G5TogVEA==" spinCount="100000" sheet="1" objects="1" scenarios="1"/>
  <mergeCells count="4">
    <mergeCell ref="B3:C3"/>
    <mergeCell ref="B4:C4"/>
    <mergeCell ref="B2:C2"/>
    <mergeCell ref="B1:C1"/>
  </mergeCells>
  <pageMargins left="0.7" right="0.7" top="0.75" bottom="0.75"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213"/>
  <sheetViews>
    <sheetView showRuler="0" zoomScale="80" zoomScaleNormal="80" workbookViewId="0">
      <selection activeCell="B12" sqref="B12"/>
    </sheetView>
  </sheetViews>
  <sheetFormatPr defaultColWidth="15.7109375" defaultRowHeight="15.75" x14ac:dyDescent="0.25"/>
  <cols>
    <col min="1" max="1" width="14.140625" style="50" customWidth="1"/>
    <col min="2" max="2" width="12.85546875" style="60" customWidth="1"/>
    <col min="3" max="3" width="21.7109375" style="55" customWidth="1"/>
    <col min="4" max="4" width="13.5703125" style="57" customWidth="1"/>
    <col min="5" max="5" width="28.85546875" style="49" customWidth="1"/>
    <col min="6" max="6" width="95.28515625" style="49" customWidth="1"/>
    <col min="7" max="30" width="15.7109375" style="178"/>
    <col min="31" max="16384" width="15.7109375" style="31"/>
  </cols>
  <sheetData>
    <row r="1" spans="1:7" ht="16.5" customHeight="1" x14ac:dyDescent="0.25">
      <c r="A1" s="51" t="s">
        <v>446</v>
      </c>
      <c r="B1" s="314" t="str">
        <f>IF('1. Cover Sheet'!B1:F1="","",'1. Cover Sheet'!B1:F1)</f>
        <v xml:space="preserve">Thurston County Urban Septic to Sewer Conversion </v>
      </c>
      <c r="C1" s="315"/>
      <c r="D1" s="315"/>
      <c r="E1" s="316"/>
      <c r="F1" s="106"/>
    </row>
    <row r="2" spans="1:7" ht="19.5" customHeight="1" x14ac:dyDescent="0.25">
      <c r="A2" s="295" t="s">
        <v>566</v>
      </c>
      <c r="B2" s="296"/>
      <c r="C2" s="296"/>
      <c r="D2" s="296"/>
      <c r="E2" s="297"/>
      <c r="F2" s="54"/>
    </row>
    <row r="3" spans="1:7" ht="87.75" customHeight="1" x14ac:dyDescent="0.25">
      <c r="A3" s="53" t="s">
        <v>534</v>
      </c>
      <c r="B3" s="52" t="s">
        <v>535</v>
      </c>
      <c r="C3" s="63" t="s">
        <v>95</v>
      </c>
      <c r="D3" s="62" t="s">
        <v>536</v>
      </c>
      <c r="E3" s="53" t="s">
        <v>537</v>
      </c>
      <c r="F3" s="54" t="s">
        <v>538</v>
      </c>
    </row>
    <row r="4" spans="1:7" ht="45" x14ac:dyDescent="0.25">
      <c r="A4" s="303" t="s">
        <v>485</v>
      </c>
      <c r="B4" s="311" t="s">
        <v>597</v>
      </c>
      <c r="C4" s="299" t="s">
        <v>413</v>
      </c>
      <c r="D4" s="105" t="s">
        <v>597</v>
      </c>
      <c r="E4" s="106" t="s">
        <v>422</v>
      </c>
      <c r="F4" s="106" t="s">
        <v>518</v>
      </c>
      <c r="G4" s="179"/>
    </row>
    <row r="5" spans="1:7" ht="45" x14ac:dyDescent="0.25">
      <c r="A5" s="303"/>
      <c r="B5" s="302"/>
      <c r="C5" s="299"/>
      <c r="D5" s="105"/>
      <c r="E5" s="106" t="s">
        <v>409</v>
      </c>
      <c r="F5" s="106" t="s">
        <v>519</v>
      </c>
      <c r="G5" s="179"/>
    </row>
    <row r="6" spans="1:7" ht="30" x14ac:dyDescent="0.25">
      <c r="A6" s="303"/>
      <c r="B6" s="45" t="s">
        <v>597</v>
      </c>
      <c r="C6" s="69" t="s">
        <v>110</v>
      </c>
      <c r="D6" s="105" t="s">
        <v>597</v>
      </c>
      <c r="E6" s="107" t="s">
        <v>415</v>
      </c>
      <c r="F6" s="107" t="s">
        <v>524</v>
      </c>
      <c r="G6" s="179"/>
    </row>
    <row r="7" spans="1:7" ht="30.75" thickBot="1" x14ac:dyDescent="0.3">
      <c r="A7" s="304"/>
      <c r="B7" s="58" t="s">
        <v>598</v>
      </c>
      <c r="C7" s="67" t="s">
        <v>486</v>
      </c>
      <c r="D7" s="108" t="s">
        <v>598</v>
      </c>
      <c r="E7" s="109" t="s">
        <v>529</v>
      </c>
      <c r="F7" s="109" t="s">
        <v>530</v>
      </c>
      <c r="G7" s="179"/>
    </row>
    <row r="8" spans="1:7" ht="30" x14ac:dyDescent="0.25">
      <c r="A8" s="305" t="s">
        <v>487</v>
      </c>
      <c r="B8" s="59"/>
      <c r="C8" s="64" t="s">
        <v>488</v>
      </c>
      <c r="D8" s="110"/>
      <c r="E8" s="111" t="s">
        <v>500</v>
      </c>
      <c r="F8" s="111" t="s">
        <v>497</v>
      </c>
      <c r="G8" s="179"/>
    </row>
    <row r="9" spans="1:7" ht="15" x14ac:dyDescent="0.25">
      <c r="A9" s="303"/>
      <c r="B9" s="45"/>
      <c r="C9" s="119" t="s">
        <v>489</v>
      </c>
      <c r="D9" s="105"/>
      <c r="E9" s="107" t="s">
        <v>522</v>
      </c>
      <c r="F9" s="107" t="s">
        <v>497</v>
      </c>
      <c r="G9" s="179"/>
    </row>
    <row r="10" spans="1:7" ht="30" x14ac:dyDescent="0.25">
      <c r="A10" s="303"/>
      <c r="B10" s="45"/>
      <c r="C10" s="120" t="s">
        <v>490</v>
      </c>
      <c r="D10" s="105"/>
      <c r="E10" s="106" t="s">
        <v>523</v>
      </c>
      <c r="F10" s="106" t="s">
        <v>497</v>
      </c>
      <c r="G10" s="179"/>
    </row>
    <row r="11" spans="1:7" thickBot="1" x14ac:dyDescent="0.3">
      <c r="A11" s="304"/>
      <c r="B11" s="58"/>
      <c r="C11" s="68" t="s">
        <v>491</v>
      </c>
      <c r="D11" s="108"/>
      <c r="E11" s="112" t="s">
        <v>114</v>
      </c>
      <c r="F11" s="112" t="s">
        <v>497</v>
      </c>
      <c r="G11" s="179"/>
    </row>
    <row r="12" spans="1:7" ht="30" x14ac:dyDescent="0.25">
      <c r="A12" s="305" t="s">
        <v>492</v>
      </c>
      <c r="B12" s="59"/>
      <c r="C12" s="64" t="s">
        <v>99</v>
      </c>
      <c r="D12" s="110"/>
      <c r="E12" s="111" t="s">
        <v>100</v>
      </c>
      <c r="F12" s="111" t="s">
        <v>501</v>
      </c>
      <c r="G12" s="179"/>
    </row>
    <row r="13" spans="1:7" ht="30" x14ac:dyDescent="0.25">
      <c r="A13" s="303"/>
      <c r="B13" s="311"/>
      <c r="C13" s="306" t="s">
        <v>101</v>
      </c>
      <c r="D13" s="105"/>
      <c r="E13" s="107" t="s">
        <v>418</v>
      </c>
      <c r="F13" s="107" t="s">
        <v>502</v>
      </c>
      <c r="G13" s="179"/>
    </row>
    <row r="14" spans="1:7" ht="30" x14ac:dyDescent="0.25">
      <c r="A14" s="303"/>
      <c r="B14" s="302"/>
      <c r="C14" s="306"/>
      <c r="D14" s="105"/>
      <c r="E14" s="107" t="s">
        <v>419</v>
      </c>
      <c r="F14" s="107" t="s">
        <v>503</v>
      </c>
      <c r="G14" s="179"/>
    </row>
    <row r="15" spans="1:7" ht="30" x14ac:dyDescent="0.25">
      <c r="A15" s="303"/>
      <c r="B15" s="311"/>
      <c r="C15" s="299" t="s">
        <v>102</v>
      </c>
      <c r="D15" s="105"/>
      <c r="E15" s="106" t="s">
        <v>398</v>
      </c>
      <c r="F15" s="106" t="s">
        <v>505</v>
      </c>
      <c r="G15" s="179"/>
    </row>
    <row r="16" spans="1:7" ht="30" x14ac:dyDescent="0.25">
      <c r="A16" s="303"/>
      <c r="B16" s="302"/>
      <c r="C16" s="299"/>
      <c r="D16" s="105"/>
      <c r="E16" s="106" t="s">
        <v>420</v>
      </c>
      <c r="F16" s="106" t="s">
        <v>504</v>
      </c>
      <c r="G16" s="179"/>
    </row>
    <row r="17" spans="1:7" ht="30" x14ac:dyDescent="0.25">
      <c r="A17" s="303"/>
      <c r="B17" s="311"/>
      <c r="C17" s="306" t="s">
        <v>104</v>
      </c>
      <c r="D17" s="105"/>
      <c r="E17" s="107" t="s">
        <v>401</v>
      </c>
      <c r="F17" s="107" t="s">
        <v>510</v>
      </c>
      <c r="G17" s="179"/>
    </row>
    <row r="18" spans="1:7" ht="30" x14ac:dyDescent="0.25">
      <c r="A18" s="303"/>
      <c r="B18" s="312"/>
      <c r="C18" s="306"/>
      <c r="D18" s="105"/>
      <c r="E18" s="107" t="s">
        <v>403</v>
      </c>
      <c r="F18" s="107" t="s">
        <v>512</v>
      </c>
      <c r="G18" s="179"/>
    </row>
    <row r="19" spans="1:7" ht="45" x14ac:dyDescent="0.25">
      <c r="A19" s="303"/>
      <c r="B19" s="312"/>
      <c r="C19" s="306"/>
      <c r="D19" s="105"/>
      <c r="E19" s="107" t="s">
        <v>402</v>
      </c>
      <c r="F19" s="107" t="s">
        <v>511</v>
      </c>
      <c r="G19" s="179"/>
    </row>
    <row r="20" spans="1:7" ht="45" x14ac:dyDescent="0.25">
      <c r="A20" s="303"/>
      <c r="B20" s="302"/>
      <c r="C20" s="306"/>
      <c r="D20" s="105"/>
      <c r="E20" s="107" t="s">
        <v>421</v>
      </c>
      <c r="F20" s="107" t="s">
        <v>513</v>
      </c>
      <c r="G20" s="179"/>
    </row>
    <row r="21" spans="1:7" ht="30" x14ac:dyDescent="0.25">
      <c r="A21" s="303"/>
      <c r="B21" s="311"/>
      <c r="C21" s="299" t="s">
        <v>111</v>
      </c>
      <c r="D21" s="105"/>
      <c r="E21" s="106" t="s">
        <v>410</v>
      </c>
      <c r="F21" s="106" t="s">
        <v>525</v>
      </c>
      <c r="G21" s="179"/>
    </row>
    <row r="22" spans="1:7" ht="30" x14ac:dyDescent="0.25">
      <c r="A22" s="303"/>
      <c r="B22" s="312"/>
      <c r="C22" s="299"/>
      <c r="D22" s="105"/>
      <c r="E22" s="106" t="s">
        <v>411</v>
      </c>
      <c r="F22" s="106" t="s">
        <v>526</v>
      </c>
      <c r="G22" s="179"/>
    </row>
    <row r="23" spans="1:7" ht="30.75" thickBot="1" x14ac:dyDescent="0.3">
      <c r="A23" s="304"/>
      <c r="B23" s="313"/>
      <c r="C23" s="300"/>
      <c r="D23" s="108"/>
      <c r="E23" s="109" t="s">
        <v>412</v>
      </c>
      <c r="F23" s="109" t="s">
        <v>527</v>
      </c>
      <c r="G23" s="179"/>
    </row>
    <row r="24" spans="1:7" ht="60" x14ac:dyDescent="0.25">
      <c r="A24" s="305" t="s">
        <v>493</v>
      </c>
      <c r="B24" s="301"/>
      <c r="C24" s="307" t="s">
        <v>96</v>
      </c>
      <c r="D24" s="110"/>
      <c r="E24" s="113" t="s">
        <v>496</v>
      </c>
      <c r="F24" s="113" t="s">
        <v>497</v>
      </c>
      <c r="G24" s="179"/>
    </row>
    <row r="25" spans="1:7" ht="150" x14ac:dyDescent="0.25">
      <c r="A25" s="303"/>
      <c r="B25" s="302"/>
      <c r="C25" s="306"/>
      <c r="D25" s="105"/>
      <c r="E25" s="107" t="s">
        <v>498</v>
      </c>
      <c r="F25" s="107" t="s">
        <v>497</v>
      </c>
      <c r="G25" s="179"/>
    </row>
    <row r="26" spans="1:7" ht="78" customHeight="1" x14ac:dyDescent="0.25">
      <c r="A26" s="303"/>
      <c r="B26" s="45"/>
      <c r="C26" s="66" t="s">
        <v>97</v>
      </c>
      <c r="D26" s="105"/>
      <c r="E26" s="106" t="s">
        <v>98</v>
      </c>
      <c r="F26" s="106" t="s">
        <v>499</v>
      </c>
      <c r="G26" s="179"/>
    </row>
    <row r="27" spans="1:7" ht="45" x14ac:dyDescent="0.25">
      <c r="A27" s="303"/>
      <c r="B27" s="45"/>
      <c r="C27" s="69" t="s">
        <v>107</v>
      </c>
      <c r="D27" s="105"/>
      <c r="E27" s="107" t="s">
        <v>108</v>
      </c>
      <c r="F27" s="107" t="s">
        <v>520</v>
      </c>
      <c r="G27" s="179"/>
    </row>
    <row r="28" spans="1:7" ht="75.75" thickBot="1" x14ac:dyDescent="0.3">
      <c r="A28" s="304"/>
      <c r="B28" s="58"/>
      <c r="C28" s="67" t="s">
        <v>109</v>
      </c>
      <c r="D28" s="108"/>
      <c r="E28" s="109" t="s">
        <v>414</v>
      </c>
      <c r="F28" s="109" t="s">
        <v>521</v>
      </c>
      <c r="G28" s="179"/>
    </row>
    <row r="29" spans="1:7" ht="45" x14ac:dyDescent="0.25">
      <c r="A29" s="305" t="s">
        <v>494</v>
      </c>
      <c r="B29" s="317" t="s">
        <v>598</v>
      </c>
      <c r="C29" s="307" t="s">
        <v>103</v>
      </c>
      <c r="D29" s="110"/>
      <c r="E29" s="113" t="s">
        <v>400</v>
      </c>
      <c r="F29" s="113" t="s">
        <v>507</v>
      </c>
      <c r="G29" s="179"/>
    </row>
    <row r="30" spans="1:7" ht="30" x14ac:dyDescent="0.25">
      <c r="A30" s="303"/>
      <c r="B30" s="309"/>
      <c r="C30" s="306"/>
      <c r="D30" s="105" t="s">
        <v>598</v>
      </c>
      <c r="E30" s="107" t="s">
        <v>508</v>
      </c>
      <c r="F30" s="107" t="s">
        <v>509</v>
      </c>
      <c r="G30" s="179"/>
    </row>
    <row r="31" spans="1:7" ht="30" x14ac:dyDescent="0.25">
      <c r="A31" s="303"/>
      <c r="B31" s="318"/>
      <c r="C31" s="306"/>
      <c r="D31" s="105" t="s">
        <v>598</v>
      </c>
      <c r="E31" s="107" t="s">
        <v>399</v>
      </c>
      <c r="F31" s="107" t="s">
        <v>506</v>
      </c>
      <c r="G31" s="179"/>
    </row>
    <row r="32" spans="1:7" ht="30" x14ac:dyDescent="0.25">
      <c r="A32" s="303"/>
      <c r="B32" s="308"/>
      <c r="C32" s="299" t="s">
        <v>105</v>
      </c>
      <c r="D32" s="105"/>
      <c r="E32" s="106" t="s">
        <v>406</v>
      </c>
      <c r="F32" s="106" t="s">
        <v>516</v>
      </c>
      <c r="G32" s="179"/>
    </row>
    <row r="33" spans="1:7" ht="30" x14ac:dyDescent="0.25">
      <c r="A33" s="303"/>
      <c r="B33" s="309"/>
      <c r="C33" s="299"/>
      <c r="D33" s="105"/>
      <c r="E33" s="106" t="s">
        <v>405</v>
      </c>
      <c r="F33" s="106" t="s">
        <v>515</v>
      </c>
      <c r="G33" s="179"/>
    </row>
    <row r="34" spans="1:7" ht="15" x14ac:dyDescent="0.25">
      <c r="A34" s="303"/>
      <c r="B34" s="318"/>
      <c r="C34" s="299"/>
      <c r="D34" s="105"/>
      <c r="E34" s="106" t="s">
        <v>404</v>
      </c>
      <c r="F34" s="106" t="s">
        <v>514</v>
      </c>
      <c r="G34" s="179"/>
    </row>
    <row r="35" spans="1:7" ht="30" x14ac:dyDescent="0.25">
      <c r="A35" s="303"/>
      <c r="B35" s="308" t="s">
        <v>598</v>
      </c>
      <c r="C35" s="306" t="s">
        <v>106</v>
      </c>
      <c r="D35" s="105" t="s">
        <v>598</v>
      </c>
      <c r="E35" s="107" t="s">
        <v>408</v>
      </c>
      <c r="F35" s="107" t="s">
        <v>517</v>
      </c>
      <c r="G35" s="179"/>
    </row>
    <row r="36" spans="1:7" ht="15" x14ac:dyDescent="0.25">
      <c r="A36" s="303"/>
      <c r="B36" s="318"/>
      <c r="C36" s="306"/>
      <c r="D36" s="105"/>
      <c r="E36" s="107" t="s">
        <v>407</v>
      </c>
      <c r="F36" s="107" t="s">
        <v>497</v>
      </c>
      <c r="G36" s="179"/>
    </row>
    <row r="37" spans="1:7" ht="240" x14ac:dyDescent="0.25">
      <c r="A37" s="303"/>
      <c r="B37" s="308"/>
      <c r="C37" s="299" t="s">
        <v>113</v>
      </c>
      <c r="D37" s="105"/>
      <c r="E37" s="106" t="s">
        <v>423</v>
      </c>
      <c r="F37" s="106" t="s">
        <v>531</v>
      </c>
      <c r="G37" s="179"/>
    </row>
    <row r="38" spans="1:7" ht="30" x14ac:dyDescent="0.25">
      <c r="A38" s="303"/>
      <c r="B38" s="309"/>
      <c r="C38" s="299"/>
      <c r="D38" s="105"/>
      <c r="E38" s="106" t="s">
        <v>417</v>
      </c>
      <c r="F38" s="106" t="s">
        <v>532</v>
      </c>
      <c r="G38" s="179"/>
    </row>
    <row r="39" spans="1:7" ht="30.75" thickBot="1" x14ac:dyDescent="0.3">
      <c r="A39" s="304"/>
      <c r="B39" s="310"/>
      <c r="C39" s="300"/>
      <c r="D39" s="108"/>
      <c r="E39" s="109" t="s">
        <v>533</v>
      </c>
      <c r="F39" s="109" t="s">
        <v>532</v>
      </c>
      <c r="G39" s="179"/>
    </row>
    <row r="40" spans="1:7" ht="150" x14ac:dyDescent="0.25">
      <c r="A40" s="56" t="s">
        <v>495</v>
      </c>
      <c r="B40" s="114"/>
      <c r="C40" s="70" t="s">
        <v>112</v>
      </c>
      <c r="D40" s="117"/>
      <c r="E40" s="115" t="s">
        <v>416</v>
      </c>
      <c r="F40" s="115" t="s">
        <v>528</v>
      </c>
      <c r="G40" s="179"/>
    </row>
    <row r="41" spans="1:7" s="178" customFormat="1" x14ac:dyDescent="0.25">
      <c r="A41" s="180"/>
      <c r="B41" s="181"/>
      <c r="C41" s="182"/>
      <c r="D41" s="165"/>
      <c r="E41" s="183"/>
      <c r="F41" s="183"/>
    </row>
    <row r="42" spans="1:7" s="178" customFormat="1" x14ac:dyDescent="0.25">
      <c r="A42" s="180"/>
      <c r="B42" s="181"/>
      <c r="C42" s="182"/>
      <c r="D42" s="165"/>
      <c r="E42" s="183"/>
      <c r="F42" s="183"/>
    </row>
    <row r="43" spans="1:7" s="178" customFormat="1" x14ac:dyDescent="0.25">
      <c r="A43" s="180"/>
      <c r="B43" s="181"/>
      <c r="C43" s="182"/>
      <c r="D43" s="165"/>
      <c r="E43" s="183"/>
      <c r="F43" s="183"/>
    </row>
    <row r="44" spans="1:7" s="178" customFormat="1" x14ac:dyDescent="0.25">
      <c r="A44" s="180"/>
      <c r="B44" s="181"/>
      <c r="C44" s="182"/>
      <c r="D44" s="165"/>
      <c r="E44" s="183"/>
      <c r="F44" s="183"/>
    </row>
    <row r="45" spans="1:7" s="178" customFormat="1" x14ac:dyDescent="0.25">
      <c r="A45" s="180"/>
      <c r="B45" s="181"/>
      <c r="C45" s="182"/>
      <c r="D45" s="165"/>
      <c r="E45" s="183"/>
      <c r="F45" s="183"/>
    </row>
    <row r="46" spans="1:7" s="178" customFormat="1" x14ac:dyDescent="0.25">
      <c r="A46" s="180"/>
      <c r="B46" s="181"/>
      <c r="C46" s="182"/>
      <c r="D46" s="165"/>
      <c r="E46" s="183"/>
      <c r="F46" s="183"/>
    </row>
    <row r="47" spans="1:7" s="178" customFormat="1" x14ac:dyDescent="0.25">
      <c r="A47" s="180"/>
      <c r="B47" s="181"/>
      <c r="C47" s="182"/>
      <c r="D47" s="165"/>
      <c r="E47" s="183"/>
      <c r="F47" s="183"/>
    </row>
    <row r="48" spans="1:7" s="178" customFormat="1" x14ac:dyDescent="0.25">
      <c r="A48" s="180"/>
      <c r="B48" s="181"/>
      <c r="C48" s="182"/>
      <c r="D48" s="165"/>
      <c r="E48" s="183"/>
      <c r="F48" s="183"/>
    </row>
    <row r="49" spans="1:6" s="178" customFormat="1" x14ac:dyDescent="0.25">
      <c r="A49" s="180"/>
      <c r="B49" s="181"/>
      <c r="C49" s="182"/>
      <c r="D49" s="165"/>
      <c r="E49" s="183"/>
      <c r="F49" s="183"/>
    </row>
    <row r="50" spans="1:6" s="178" customFormat="1" x14ac:dyDescent="0.25">
      <c r="A50" s="180"/>
      <c r="B50" s="181"/>
      <c r="C50" s="182"/>
      <c r="D50" s="165"/>
      <c r="E50" s="183"/>
      <c r="F50" s="183"/>
    </row>
    <row r="51" spans="1:6" s="178" customFormat="1" x14ac:dyDescent="0.25">
      <c r="A51" s="180"/>
      <c r="B51" s="181"/>
      <c r="C51" s="182"/>
      <c r="D51" s="165"/>
      <c r="E51" s="183"/>
      <c r="F51" s="183"/>
    </row>
    <row r="52" spans="1:6" s="178" customFormat="1" x14ac:dyDescent="0.25">
      <c r="A52" s="180"/>
      <c r="B52" s="181"/>
      <c r="C52" s="183"/>
      <c r="D52" s="165"/>
      <c r="E52" s="183"/>
      <c r="F52" s="183"/>
    </row>
    <row r="53" spans="1:6" s="178" customFormat="1" x14ac:dyDescent="0.25">
      <c r="A53" s="180"/>
      <c r="B53" s="181"/>
      <c r="C53" s="183"/>
      <c r="D53" s="165"/>
      <c r="E53" s="183"/>
      <c r="F53" s="183"/>
    </row>
    <row r="54" spans="1:6" s="178" customFormat="1" x14ac:dyDescent="0.25">
      <c r="A54" s="180"/>
      <c r="B54" s="181"/>
      <c r="C54" s="182"/>
      <c r="D54" s="165"/>
      <c r="E54" s="183"/>
      <c r="F54" s="183"/>
    </row>
    <row r="55" spans="1:6" s="178" customFormat="1" x14ac:dyDescent="0.25">
      <c r="A55" s="180"/>
      <c r="B55" s="181"/>
      <c r="C55" s="182"/>
      <c r="D55" s="165"/>
      <c r="E55" s="183"/>
      <c r="F55" s="183"/>
    </row>
    <row r="56" spans="1:6" s="178" customFormat="1" x14ac:dyDescent="0.25">
      <c r="A56" s="180"/>
      <c r="B56" s="181"/>
      <c r="C56" s="182"/>
      <c r="D56" s="165"/>
      <c r="E56" s="183"/>
      <c r="F56" s="183"/>
    </row>
    <row r="57" spans="1:6" s="178" customFormat="1" x14ac:dyDescent="0.25">
      <c r="A57" s="180"/>
      <c r="B57" s="181"/>
      <c r="C57" s="182"/>
      <c r="D57" s="165"/>
      <c r="E57" s="183"/>
      <c r="F57" s="183"/>
    </row>
    <row r="58" spans="1:6" s="178" customFormat="1" x14ac:dyDescent="0.25">
      <c r="A58" s="180"/>
      <c r="B58" s="181"/>
      <c r="C58" s="182"/>
      <c r="D58" s="165"/>
      <c r="E58" s="183"/>
      <c r="F58" s="183"/>
    </row>
    <row r="59" spans="1:6" s="178" customFormat="1" x14ac:dyDescent="0.25">
      <c r="A59" s="180"/>
      <c r="B59" s="181"/>
      <c r="C59" s="182"/>
      <c r="D59" s="165"/>
      <c r="E59" s="183"/>
      <c r="F59" s="183"/>
    </row>
    <row r="60" spans="1:6" s="178" customFormat="1" x14ac:dyDescent="0.25">
      <c r="A60" s="180"/>
      <c r="B60" s="181"/>
      <c r="C60" s="182"/>
      <c r="D60" s="165"/>
      <c r="E60" s="183"/>
      <c r="F60" s="183"/>
    </row>
    <row r="61" spans="1:6" s="178" customFormat="1" x14ac:dyDescent="0.25">
      <c r="A61" s="180"/>
      <c r="B61" s="181"/>
      <c r="C61" s="182"/>
      <c r="D61" s="165"/>
      <c r="E61" s="183"/>
      <c r="F61" s="183"/>
    </row>
    <row r="62" spans="1:6" s="178" customFormat="1" x14ac:dyDescent="0.25">
      <c r="A62" s="180"/>
      <c r="B62" s="181"/>
      <c r="C62" s="182"/>
      <c r="D62" s="165"/>
      <c r="E62" s="183"/>
      <c r="F62" s="183"/>
    </row>
    <row r="63" spans="1:6" s="178" customFormat="1" x14ac:dyDescent="0.25">
      <c r="A63" s="180"/>
      <c r="B63" s="181"/>
      <c r="C63" s="182"/>
      <c r="D63" s="165"/>
      <c r="E63" s="183"/>
      <c r="F63" s="183"/>
    </row>
    <row r="64" spans="1:6" s="178" customFormat="1" x14ac:dyDescent="0.25">
      <c r="A64" s="180"/>
      <c r="B64" s="181"/>
      <c r="C64" s="182"/>
      <c r="D64" s="165"/>
      <c r="E64" s="183"/>
      <c r="F64" s="183"/>
    </row>
    <row r="65" spans="1:6" s="178" customFormat="1" x14ac:dyDescent="0.25">
      <c r="A65" s="180"/>
      <c r="B65" s="181"/>
      <c r="C65" s="182"/>
      <c r="D65" s="165"/>
      <c r="E65" s="183"/>
      <c r="F65" s="183"/>
    </row>
    <row r="66" spans="1:6" s="178" customFormat="1" x14ac:dyDescent="0.25">
      <c r="A66" s="180"/>
      <c r="B66" s="181"/>
      <c r="C66" s="182"/>
      <c r="D66" s="165"/>
      <c r="E66" s="183"/>
      <c r="F66" s="183"/>
    </row>
    <row r="67" spans="1:6" s="178" customFormat="1" x14ac:dyDescent="0.25">
      <c r="A67" s="180"/>
      <c r="B67" s="181"/>
      <c r="C67" s="182"/>
      <c r="D67" s="165"/>
      <c r="E67" s="183"/>
      <c r="F67" s="183"/>
    </row>
    <row r="68" spans="1:6" s="178" customFormat="1" x14ac:dyDescent="0.25">
      <c r="A68" s="180"/>
      <c r="B68" s="181"/>
      <c r="C68" s="182"/>
      <c r="D68" s="165"/>
      <c r="E68" s="183"/>
      <c r="F68" s="183"/>
    </row>
    <row r="69" spans="1:6" s="178" customFormat="1" x14ac:dyDescent="0.25">
      <c r="A69" s="180"/>
      <c r="B69" s="181"/>
      <c r="C69" s="182"/>
      <c r="D69" s="165"/>
      <c r="E69" s="183"/>
      <c r="F69" s="183"/>
    </row>
    <row r="70" spans="1:6" s="178" customFormat="1" x14ac:dyDescent="0.25">
      <c r="A70" s="180"/>
      <c r="B70" s="181"/>
      <c r="C70" s="182"/>
      <c r="D70" s="165"/>
      <c r="E70" s="183"/>
      <c r="F70" s="183"/>
    </row>
    <row r="71" spans="1:6" s="178" customFormat="1" x14ac:dyDescent="0.25">
      <c r="A71" s="180"/>
      <c r="B71" s="181"/>
      <c r="C71" s="182"/>
      <c r="D71" s="165"/>
      <c r="E71" s="183"/>
      <c r="F71" s="183"/>
    </row>
    <row r="72" spans="1:6" s="178" customFormat="1" x14ac:dyDescent="0.25">
      <c r="A72" s="180"/>
      <c r="B72" s="181"/>
      <c r="C72" s="182"/>
      <c r="D72" s="165"/>
      <c r="E72" s="183"/>
      <c r="F72" s="183"/>
    </row>
    <row r="73" spans="1:6" s="178" customFormat="1" x14ac:dyDescent="0.25">
      <c r="A73" s="180"/>
      <c r="B73" s="181"/>
      <c r="C73" s="182"/>
      <c r="D73" s="165"/>
      <c r="E73" s="183"/>
      <c r="F73" s="183"/>
    </row>
    <row r="74" spans="1:6" s="178" customFormat="1" x14ac:dyDescent="0.25">
      <c r="A74" s="180"/>
      <c r="B74" s="181"/>
      <c r="C74" s="182"/>
      <c r="D74" s="165"/>
      <c r="E74" s="183"/>
      <c r="F74" s="183"/>
    </row>
    <row r="75" spans="1:6" s="178" customFormat="1" x14ac:dyDescent="0.25">
      <c r="A75" s="180"/>
      <c r="B75" s="181"/>
      <c r="C75" s="182"/>
      <c r="D75" s="165"/>
      <c r="E75" s="183"/>
      <c r="F75" s="183"/>
    </row>
    <row r="76" spans="1:6" s="178" customFormat="1" x14ac:dyDescent="0.25">
      <c r="A76" s="180"/>
      <c r="B76" s="181"/>
      <c r="C76" s="182"/>
      <c r="D76" s="165"/>
      <c r="E76" s="183"/>
      <c r="F76" s="183"/>
    </row>
    <row r="77" spans="1:6" s="178" customFormat="1" x14ac:dyDescent="0.25">
      <c r="A77" s="180"/>
      <c r="B77" s="181"/>
      <c r="C77" s="182"/>
      <c r="D77" s="165"/>
      <c r="E77" s="183"/>
      <c r="F77" s="183"/>
    </row>
    <row r="78" spans="1:6" s="178" customFormat="1" x14ac:dyDescent="0.25">
      <c r="A78" s="180"/>
      <c r="B78" s="181"/>
      <c r="C78" s="182"/>
      <c r="D78" s="165"/>
      <c r="E78" s="183"/>
      <c r="F78" s="183"/>
    </row>
    <row r="79" spans="1:6" s="178" customFormat="1" x14ac:dyDescent="0.25">
      <c r="A79" s="180"/>
      <c r="B79" s="181"/>
      <c r="C79" s="182"/>
      <c r="D79" s="165"/>
      <c r="E79" s="183"/>
      <c r="F79" s="183"/>
    </row>
    <row r="80" spans="1:6" s="178" customFormat="1" x14ac:dyDescent="0.25">
      <c r="A80" s="180"/>
      <c r="B80" s="181"/>
      <c r="C80" s="182"/>
      <c r="D80" s="165"/>
      <c r="E80" s="183"/>
      <c r="F80" s="183"/>
    </row>
    <row r="81" spans="1:6" s="178" customFormat="1" x14ac:dyDescent="0.25">
      <c r="A81" s="180"/>
      <c r="B81" s="181"/>
      <c r="C81" s="182"/>
      <c r="D81" s="165"/>
      <c r="E81" s="183"/>
      <c r="F81" s="183"/>
    </row>
    <row r="82" spans="1:6" s="178" customFormat="1" x14ac:dyDescent="0.25">
      <c r="A82" s="180"/>
      <c r="B82" s="181"/>
      <c r="C82" s="182"/>
      <c r="D82" s="165"/>
      <c r="E82" s="183"/>
      <c r="F82" s="183"/>
    </row>
    <row r="83" spans="1:6" s="178" customFormat="1" x14ac:dyDescent="0.25">
      <c r="A83" s="180"/>
      <c r="B83" s="181"/>
      <c r="C83" s="182"/>
      <c r="D83" s="165"/>
      <c r="E83" s="183"/>
      <c r="F83" s="183"/>
    </row>
    <row r="84" spans="1:6" s="178" customFormat="1" x14ac:dyDescent="0.25">
      <c r="A84" s="180"/>
      <c r="B84" s="181"/>
      <c r="C84" s="182"/>
      <c r="D84" s="165"/>
      <c r="E84" s="183"/>
      <c r="F84" s="183"/>
    </row>
    <row r="85" spans="1:6" s="178" customFormat="1" x14ac:dyDescent="0.25">
      <c r="A85" s="180"/>
      <c r="B85" s="181"/>
      <c r="C85" s="182"/>
      <c r="D85" s="165"/>
      <c r="E85" s="183"/>
      <c r="F85" s="183"/>
    </row>
    <row r="86" spans="1:6" s="178" customFormat="1" x14ac:dyDescent="0.25">
      <c r="A86" s="180"/>
      <c r="B86" s="181"/>
      <c r="C86" s="182"/>
      <c r="D86" s="165"/>
      <c r="E86" s="183"/>
      <c r="F86" s="183"/>
    </row>
    <row r="87" spans="1:6" s="178" customFormat="1" x14ac:dyDescent="0.25">
      <c r="A87" s="180"/>
      <c r="B87" s="181"/>
      <c r="C87" s="182"/>
      <c r="D87" s="165"/>
      <c r="E87" s="183"/>
      <c r="F87" s="183"/>
    </row>
    <row r="88" spans="1:6" s="178" customFormat="1" x14ac:dyDescent="0.25">
      <c r="A88" s="180"/>
      <c r="B88" s="181"/>
      <c r="C88" s="182"/>
      <c r="D88" s="165"/>
      <c r="E88" s="183"/>
      <c r="F88" s="183"/>
    </row>
    <row r="89" spans="1:6" s="178" customFormat="1" x14ac:dyDescent="0.25">
      <c r="A89" s="180"/>
      <c r="B89" s="181"/>
      <c r="C89" s="182"/>
      <c r="D89" s="165"/>
      <c r="E89" s="183"/>
      <c r="F89" s="183"/>
    </row>
    <row r="90" spans="1:6" s="178" customFormat="1" x14ac:dyDescent="0.25">
      <c r="A90" s="180"/>
      <c r="B90" s="181"/>
      <c r="C90" s="182"/>
      <c r="D90" s="165"/>
      <c r="E90" s="183"/>
      <c r="F90" s="183"/>
    </row>
    <row r="91" spans="1:6" s="178" customFormat="1" x14ac:dyDescent="0.25">
      <c r="A91" s="180"/>
      <c r="B91" s="181"/>
      <c r="C91" s="182"/>
      <c r="D91" s="165"/>
      <c r="E91" s="183"/>
      <c r="F91" s="183"/>
    </row>
    <row r="92" spans="1:6" s="178" customFormat="1" x14ac:dyDescent="0.25">
      <c r="A92" s="180"/>
      <c r="B92" s="181"/>
      <c r="C92" s="182"/>
      <c r="D92" s="165"/>
      <c r="E92" s="183"/>
      <c r="F92" s="183"/>
    </row>
    <row r="93" spans="1:6" s="178" customFormat="1" x14ac:dyDescent="0.25">
      <c r="A93" s="180"/>
      <c r="B93" s="181"/>
      <c r="C93" s="182"/>
      <c r="D93" s="165"/>
      <c r="E93" s="183"/>
      <c r="F93" s="183"/>
    </row>
    <row r="94" spans="1:6" s="178" customFormat="1" x14ac:dyDescent="0.25">
      <c r="A94" s="180"/>
      <c r="B94" s="181"/>
      <c r="C94" s="182"/>
      <c r="D94" s="165"/>
      <c r="E94" s="183"/>
      <c r="F94" s="183"/>
    </row>
    <row r="95" spans="1:6" s="178" customFormat="1" x14ac:dyDescent="0.25">
      <c r="A95" s="180"/>
      <c r="B95" s="181"/>
      <c r="C95" s="182"/>
      <c r="D95" s="165"/>
      <c r="E95" s="183"/>
      <c r="F95" s="183"/>
    </row>
    <row r="96" spans="1:6" s="178" customFormat="1" x14ac:dyDescent="0.25">
      <c r="A96" s="180"/>
      <c r="B96" s="181"/>
      <c r="C96" s="182"/>
      <c r="D96" s="165"/>
      <c r="E96" s="183"/>
      <c r="F96" s="183"/>
    </row>
    <row r="97" spans="1:6" s="178" customFormat="1" x14ac:dyDescent="0.25">
      <c r="A97" s="180"/>
      <c r="B97" s="181"/>
      <c r="C97" s="182"/>
      <c r="D97" s="165"/>
      <c r="E97" s="183"/>
      <c r="F97" s="183"/>
    </row>
    <row r="98" spans="1:6" s="178" customFormat="1" x14ac:dyDescent="0.25">
      <c r="A98" s="180"/>
      <c r="B98" s="181"/>
      <c r="C98" s="182"/>
      <c r="D98" s="165"/>
      <c r="E98" s="183"/>
      <c r="F98" s="183"/>
    </row>
    <row r="99" spans="1:6" s="178" customFormat="1" x14ac:dyDescent="0.25">
      <c r="A99" s="180"/>
      <c r="B99" s="181"/>
      <c r="C99" s="182"/>
      <c r="D99" s="165"/>
      <c r="E99" s="183"/>
      <c r="F99" s="183"/>
    </row>
    <row r="100" spans="1:6" s="178" customFormat="1" x14ac:dyDescent="0.25">
      <c r="A100" s="180"/>
      <c r="B100" s="181"/>
      <c r="C100" s="182"/>
      <c r="D100" s="165"/>
      <c r="E100" s="183"/>
      <c r="F100" s="183"/>
    </row>
    <row r="101" spans="1:6" s="178" customFormat="1" x14ac:dyDescent="0.25">
      <c r="A101" s="180"/>
      <c r="B101" s="181"/>
      <c r="C101" s="182"/>
      <c r="D101" s="165"/>
      <c r="E101" s="183"/>
      <c r="F101" s="183"/>
    </row>
    <row r="102" spans="1:6" s="178" customFormat="1" x14ac:dyDescent="0.25">
      <c r="A102" s="180"/>
      <c r="B102" s="181"/>
      <c r="C102" s="182"/>
      <c r="D102" s="165"/>
      <c r="E102" s="183"/>
      <c r="F102" s="183"/>
    </row>
    <row r="103" spans="1:6" s="178" customFormat="1" x14ac:dyDescent="0.25">
      <c r="A103" s="180"/>
      <c r="B103" s="181"/>
      <c r="C103" s="182"/>
      <c r="D103" s="165"/>
      <c r="E103" s="183"/>
      <c r="F103" s="183"/>
    </row>
    <row r="104" spans="1:6" s="178" customFormat="1" x14ac:dyDescent="0.25">
      <c r="A104" s="180"/>
      <c r="B104" s="181"/>
      <c r="C104" s="182"/>
      <c r="D104" s="165"/>
      <c r="E104" s="183"/>
      <c r="F104" s="183"/>
    </row>
    <row r="105" spans="1:6" s="178" customFormat="1" x14ac:dyDescent="0.25">
      <c r="A105" s="180"/>
      <c r="B105" s="181"/>
      <c r="C105" s="182"/>
      <c r="D105" s="165"/>
      <c r="E105" s="183"/>
      <c r="F105" s="183"/>
    </row>
    <row r="106" spans="1:6" s="178" customFormat="1" x14ac:dyDescent="0.25">
      <c r="A106" s="180"/>
      <c r="B106" s="181"/>
      <c r="C106" s="182"/>
      <c r="D106" s="165"/>
      <c r="E106" s="183"/>
      <c r="F106" s="183"/>
    </row>
    <row r="107" spans="1:6" s="178" customFormat="1" x14ac:dyDescent="0.25">
      <c r="A107" s="180"/>
      <c r="B107" s="181"/>
      <c r="C107" s="182"/>
      <c r="D107" s="165"/>
      <c r="E107" s="183"/>
      <c r="F107" s="183"/>
    </row>
    <row r="108" spans="1:6" s="178" customFormat="1" x14ac:dyDescent="0.25">
      <c r="A108" s="180"/>
      <c r="B108" s="181"/>
      <c r="C108" s="182"/>
      <c r="D108" s="165"/>
      <c r="E108" s="183"/>
      <c r="F108" s="183"/>
    </row>
    <row r="109" spans="1:6" s="178" customFormat="1" x14ac:dyDescent="0.25">
      <c r="A109" s="180"/>
      <c r="B109" s="181"/>
      <c r="C109" s="182"/>
      <c r="D109" s="165"/>
      <c r="E109" s="183"/>
      <c r="F109" s="183"/>
    </row>
    <row r="110" spans="1:6" s="178" customFormat="1" x14ac:dyDescent="0.25">
      <c r="A110" s="180"/>
      <c r="B110" s="181"/>
      <c r="C110" s="182"/>
      <c r="D110" s="165"/>
      <c r="E110" s="183"/>
      <c r="F110" s="183"/>
    </row>
    <row r="111" spans="1:6" s="178" customFormat="1" x14ac:dyDescent="0.25">
      <c r="A111" s="180"/>
      <c r="B111" s="181"/>
      <c r="C111" s="182"/>
      <c r="D111" s="165"/>
      <c r="E111" s="183"/>
      <c r="F111" s="183"/>
    </row>
    <row r="112" spans="1:6" s="178" customFormat="1" x14ac:dyDescent="0.25">
      <c r="A112" s="180"/>
      <c r="B112" s="181"/>
      <c r="C112" s="182"/>
      <c r="D112" s="165"/>
      <c r="E112" s="183"/>
      <c r="F112" s="183"/>
    </row>
    <row r="113" spans="1:6" s="178" customFormat="1" x14ac:dyDescent="0.25">
      <c r="A113" s="180"/>
      <c r="B113" s="181"/>
      <c r="C113" s="182"/>
      <c r="D113" s="165"/>
      <c r="E113" s="183"/>
      <c r="F113" s="183"/>
    </row>
    <row r="114" spans="1:6" s="178" customFormat="1" x14ac:dyDescent="0.25">
      <c r="A114" s="180"/>
      <c r="B114" s="181"/>
      <c r="C114" s="182"/>
      <c r="D114" s="165"/>
      <c r="E114" s="183"/>
      <c r="F114" s="183"/>
    </row>
    <row r="115" spans="1:6" s="178" customFormat="1" x14ac:dyDescent="0.25">
      <c r="A115" s="180"/>
      <c r="B115" s="181"/>
      <c r="C115" s="182"/>
      <c r="D115" s="165"/>
      <c r="E115" s="183"/>
      <c r="F115" s="183"/>
    </row>
    <row r="116" spans="1:6" s="178" customFormat="1" x14ac:dyDescent="0.25">
      <c r="A116" s="180"/>
      <c r="B116" s="181"/>
      <c r="C116" s="182"/>
      <c r="D116" s="165"/>
      <c r="E116" s="183"/>
      <c r="F116" s="183"/>
    </row>
    <row r="117" spans="1:6" s="178" customFormat="1" x14ac:dyDescent="0.25">
      <c r="A117" s="180"/>
      <c r="B117" s="181"/>
      <c r="C117" s="182"/>
      <c r="D117" s="165"/>
      <c r="E117" s="183"/>
      <c r="F117" s="183"/>
    </row>
    <row r="118" spans="1:6" s="178" customFormat="1" x14ac:dyDescent="0.25">
      <c r="A118" s="180"/>
      <c r="B118" s="181"/>
      <c r="C118" s="182"/>
      <c r="D118" s="165"/>
      <c r="E118" s="183"/>
      <c r="F118" s="183"/>
    </row>
    <row r="119" spans="1:6" s="178" customFormat="1" x14ac:dyDescent="0.25">
      <c r="A119" s="180"/>
      <c r="B119" s="181"/>
      <c r="C119" s="182"/>
      <c r="D119" s="165"/>
      <c r="E119" s="183"/>
      <c r="F119" s="183"/>
    </row>
    <row r="120" spans="1:6" s="178" customFormat="1" x14ac:dyDescent="0.25">
      <c r="A120" s="180"/>
      <c r="B120" s="181"/>
      <c r="C120" s="182"/>
      <c r="D120" s="165"/>
      <c r="E120" s="183"/>
      <c r="F120" s="183"/>
    </row>
    <row r="121" spans="1:6" s="178" customFormat="1" x14ac:dyDescent="0.25">
      <c r="A121" s="180"/>
      <c r="B121" s="181"/>
      <c r="C121" s="182"/>
      <c r="D121" s="165"/>
      <c r="E121" s="183"/>
      <c r="F121" s="183"/>
    </row>
    <row r="122" spans="1:6" s="178" customFormat="1" x14ac:dyDescent="0.25">
      <c r="A122" s="180"/>
      <c r="B122" s="181"/>
      <c r="C122" s="182"/>
      <c r="D122" s="165"/>
      <c r="E122" s="183"/>
      <c r="F122" s="183"/>
    </row>
    <row r="123" spans="1:6" s="178" customFormat="1" x14ac:dyDescent="0.25">
      <c r="A123" s="180"/>
      <c r="B123" s="181"/>
      <c r="C123" s="182"/>
      <c r="D123" s="165"/>
      <c r="E123" s="183"/>
      <c r="F123" s="183"/>
    </row>
    <row r="124" spans="1:6" s="178" customFormat="1" x14ac:dyDescent="0.25">
      <c r="A124" s="180"/>
      <c r="B124" s="181"/>
      <c r="C124" s="182"/>
      <c r="D124" s="165"/>
      <c r="E124" s="183"/>
      <c r="F124" s="183"/>
    </row>
    <row r="125" spans="1:6" s="178" customFormat="1" x14ac:dyDescent="0.25">
      <c r="A125" s="180"/>
      <c r="B125" s="181"/>
      <c r="C125" s="182"/>
      <c r="D125" s="165"/>
      <c r="E125" s="183"/>
      <c r="F125" s="183"/>
    </row>
    <row r="126" spans="1:6" s="178" customFormat="1" x14ac:dyDescent="0.25">
      <c r="A126" s="180"/>
      <c r="B126" s="181"/>
      <c r="C126" s="182"/>
      <c r="D126" s="165"/>
      <c r="E126" s="183"/>
      <c r="F126" s="183"/>
    </row>
    <row r="127" spans="1:6" s="178" customFormat="1" x14ac:dyDescent="0.25">
      <c r="A127" s="180"/>
      <c r="B127" s="181"/>
      <c r="C127" s="182"/>
      <c r="D127" s="165"/>
      <c r="E127" s="183"/>
      <c r="F127" s="183"/>
    </row>
    <row r="128" spans="1:6" s="178" customFormat="1" x14ac:dyDescent="0.25">
      <c r="A128" s="180"/>
      <c r="B128" s="181"/>
      <c r="C128" s="182"/>
      <c r="D128" s="165"/>
      <c r="E128" s="183"/>
      <c r="F128" s="183"/>
    </row>
    <row r="129" spans="1:6" s="178" customFormat="1" x14ac:dyDescent="0.25">
      <c r="A129" s="180"/>
      <c r="B129" s="181"/>
      <c r="C129" s="182"/>
      <c r="D129" s="165"/>
      <c r="E129" s="183"/>
      <c r="F129" s="183"/>
    </row>
    <row r="130" spans="1:6" s="178" customFormat="1" x14ac:dyDescent="0.25">
      <c r="A130" s="180"/>
      <c r="B130" s="181"/>
      <c r="C130" s="182"/>
      <c r="D130" s="165"/>
      <c r="E130" s="183"/>
      <c r="F130" s="183"/>
    </row>
    <row r="131" spans="1:6" s="178" customFormat="1" x14ac:dyDescent="0.25">
      <c r="A131" s="180"/>
      <c r="B131" s="181"/>
      <c r="C131" s="182"/>
      <c r="D131" s="165"/>
      <c r="E131" s="183"/>
      <c r="F131" s="183"/>
    </row>
    <row r="132" spans="1:6" s="178" customFormat="1" x14ac:dyDescent="0.25">
      <c r="A132" s="180"/>
      <c r="B132" s="181"/>
      <c r="C132" s="182"/>
      <c r="D132" s="165"/>
      <c r="E132" s="183"/>
      <c r="F132" s="183"/>
    </row>
    <row r="133" spans="1:6" s="178" customFormat="1" x14ac:dyDescent="0.25">
      <c r="A133" s="180"/>
      <c r="B133" s="181"/>
      <c r="C133" s="182"/>
      <c r="D133" s="165"/>
      <c r="E133" s="183"/>
      <c r="F133" s="183"/>
    </row>
    <row r="134" spans="1:6" s="178" customFormat="1" x14ac:dyDescent="0.25">
      <c r="A134" s="180"/>
      <c r="B134" s="181"/>
      <c r="C134" s="182"/>
      <c r="D134" s="165"/>
      <c r="E134" s="183"/>
      <c r="F134" s="183"/>
    </row>
    <row r="135" spans="1:6" s="178" customFormat="1" x14ac:dyDescent="0.25">
      <c r="A135" s="180"/>
      <c r="B135" s="181"/>
      <c r="C135" s="182"/>
      <c r="D135" s="165"/>
      <c r="E135" s="183"/>
      <c r="F135" s="183"/>
    </row>
    <row r="136" spans="1:6" s="178" customFormat="1" x14ac:dyDescent="0.25">
      <c r="A136" s="180"/>
      <c r="B136" s="181"/>
      <c r="C136" s="182"/>
      <c r="D136" s="165"/>
      <c r="E136" s="183"/>
      <c r="F136" s="183"/>
    </row>
    <row r="137" spans="1:6" s="178" customFormat="1" x14ac:dyDescent="0.25">
      <c r="A137" s="180"/>
      <c r="B137" s="181"/>
      <c r="C137" s="182"/>
      <c r="D137" s="165"/>
      <c r="E137" s="183"/>
      <c r="F137" s="183"/>
    </row>
    <row r="138" spans="1:6" s="178" customFormat="1" x14ac:dyDescent="0.25">
      <c r="A138" s="180"/>
      <c r="B138" s="181"/>
      <c r="C138" s="182"/>
      <c r="D138" s="165"/>
      <c r="E138" s="183"/>
      <c r="F138" s="183"/>
    </row>
    <row r="139" spans="1:6" s="178" customFormat="1" x14ac:dyDescent="0.25">
      <c r="A139" s="180"/>
      <c r="B139" s="181"/>
      <c r="C139" s="182"/>
      <c r="D139" s="165"/>
      <c r="E139" s="183"/>
      <c r="F139" s="183"/>
    </row>
    <row r="140" spans="1:6" s="178" customFormat="1" x14ac:dyDescent="0.25">
      <c r="A140" s="180"/>
      <c r="B140" s="181"/>
      <c r="C140" s="182"/>
      <c r="D140" s="165"/>
      <c r="E140" s="183"/>
      <c r="F140" s="183"/>
    </row>
    <row r="141" spans="1:6" s="178" customFormat="1" x14ac:dyDescent="0.25">
      <c r="A141" s="180"/>
      <c r="B141" s="181"/>
      <c r="C141" s="182"/>
      <c r="D141" s="165"/>
      <c r="E141" s="183"/>
      <c r="F141" s="183"/>
    </row>
    <row r="142" spans="1:6" s="178" customFormat="1" x14ac:dyDescent="0.25">
      <c r="A142" s="180"/>
      <c r="B142" s="181"/>
      <c r="C142" s="182"/>
      <c r="D142" s="165"/>
      <c r="E142" s="183"/>
      <c r="F142" s="183"/>
    </row>
    <row r="143" spans="1:6" s="178" customFormat="1" x14ac:dyDescent="0.25">
      <c r="A143" s="180"/>
      <c r="B143" s="181"/>
      <c r="C143" s="182"/>
      <c r="D143" s="165"/>
      <c r="E143" s="183"/>
      <c r="F143" s="183"/>
    </row>
    <row r="144" spans="1:6" s="178" customFormat="1" x14ac:dyDescent="0.25">
      <c r="A144" s="180"/>
      <c r="B144" s="181"/>
      <c r="C144" s="182"/>
      <c r="D144" s="165"/>
      <c r="E144" s="183"/>
      <c r="F144" s="183"/>
    </row>
    <row r="145" spans="1:6" s="178" customFormat="1" x14ac:dyDescent="0.25">
      <c r="A145" s="180"/>
      <c r="B145" s="181"/>
      <c r="C145" s="182"/>
      <c r="D145" s="165"/>
      <c r="E145" s="183"/>
      <c r="F145" s="183"/>
    </row>
    <row r="146" spans="1:6" s="178" customFormat="1" x14ac:dyDescent="0.25">
      <c r="A146" s="180"/>
      <c r="B146" s="181"/>
      <c r="C146" s="182"/>
      <c r="D146" s="165"/>
      <c r="E146" s="183"/>
      <c r="F146" s="183"/>
    </row>
    <row r="147" spans="1:6" s="178" customFormat="1" x14ac:dyDescent="0.25">
      <c r="A147" s="180"/>
      <c r="B147" s="181"/>
      <c r="C147" s="182"/>
      <c r="D147" s="165"/>
      <c r="E147" s="183"/>
      <c r="F147" s="183"/>
    </row>
    <row r="148" spans="1:6" s="178" customFormat="1" x14ac:dyDescent="0.25">
      <c r="A148" s="180"/>
      <c r="B148" s="181"/>
      <c r="C148" s="182"/>
      <c r="D148" s="165"/>
      <c r="E148" s="183"/>
      <c r="F148" s="183"/>
    </row>
    <row r="149" spans="1:6" s="178" customFormat="1" x14ac:dyDescent="0.25">
      <c r="A149" s="180"/>
      <c r="B149" s="181"/>
      <c r="C149" s="182"/>
      <c r="D149" s="165"/>
      <c r="E149" s="183"/>
      <c r="F149" s="183"/>
    </row>
    <row r="150" spans="1:6" s="178" customFormat="1" x14ac:dyDescent="0.25">
      <c r="A150" s="180"/>
      <c r="B150" s="181"/>
      <c r="C150" s="182"/>
      <c r="D150" s="165"/>
      <c r="E150" s="183"/>
      <c r="F150" s="183"/>
    </row>
    <row r="151" spans="1:6" s="178" customFormat="1" x14ac:dyDescent="0.25">
      <c r="A151" s="180"/>
      <c r="B151" s="181"/>
      <c r="C151" s="182"/>
      <c r="D151" s="165"/>
      <c r="E151" s="183"/>
      <c r="F151" s="183"/>
    </row>
    <row r="152" spans="1:6" s="178" customFormat="1" x14ac:dyDescent="0.25">
      <c r="A152" s="180"/>
      <c r="B152" s="181"/>
      <c r="C152" s="182"/>
      <c r="D152" s="165"/>
      <c r="E152" s="183"/>
      <c r="F152" s="183"/>
    </row>
    <row r="153" spans="1:6" s="178" customFormat="1" x14ac:dyDescent="0.25">
      <c r="A153" s="180"/>
      <c r="B153" s="181"/>
      <c r="C153" s="182"/>
      <c r="D153" s="165"/>
      <c r="E153" s="183"/>
      <c r="F153" s="183"/>
    </row>
    <row r="154" spans="1:6" s="178" customFormat="1" x14ac:dyDescent="0.25">
      <c r="A154" s="180"/>
      <c r="B154" s="181"/>
      <c r="C154" s="182"/>
      <c r="D154" s="165"/>
      <c r="E154" s="183"/>
      <c r="F154" s="183"/>
    </row>
    <row r="155" spans="1:6" s="178" customFormat="1" x14ac:dyDescent="0.25">
      <c r="A155" s="180"/>
      <c r="B155" s="181"/>
      <c r="C155" s="182"/>
      <c r="D155" s="165"/>
      <c r="E155" s="183"/>
      <c r="F155" s="183"/>
    </row>
    <row r="156" spans="1:6" s="178" customFormat="1" x14ac:dyDescent="0.25">
      <c r="A156" s="180"/>
      <c r="B156" s="181"/>
      <c r="C156" s="182"/>
      <c r="D156" s="165"/>
      <c r="E156" s="183"/>
      <c r="F156" s="183"/>
    </row>
    <row r="157" spans="1:6" s="178" customFormat="1" x14ac:dyDescent="0.25">
      <c r="A157" s="180"/>
      <c r="B157" s="181"/>
      <c r="C157" s="182"/>
      <c r="D157" s="165"/>
      <c r="E157" s="183"/>
      <c r="F157" s="183"/>
    </row>
    <row r="158" spans="1:6" s="178" customFormat="1" x14ac:dyDescent="0.25">
      <c r="A158" s="180"/>
      <c r="B158" s="181"/>
      <c r="C158" s="182"/>
      <c r="D158" s="165"/>
      <c r="E158" s="183"/>
      <c r="F158" s="183"/>
    </row>
    <row r="159" spans="1:6" s="178" customFormat="1" x14ac:dyDescent="0.25">
      <c r="A159" s="180"/>
      <c r="B159" s="181"/>
      <c r="C159" s="182"/>
      <c r="D159" s="165"/>
      <c r="E159" s="183"/>
      <c r="F159" s="183"/>
    </row>
    <row r="160" spans="1:6" s="178" customFormat="1" x14ac:dyDescent="0.25">
      <c r="A160" s="180"/>
      <c r="B160" s="181"/>
      <c r="C160" s="182"/>
      <c r="D160" s="165"/>
      <c r="E160" s="183"/>
      <c r="F160" s="183"/>
    </row>
    <row r="161" spans="1:6" s="178" customFormat="1" x14ac:dyDescent="0.25">
      <c r="A161" s="180"/>
      <c r="B161" s="181"/>
      <c r="C161" s="182"/>
      <c r="D161" s="165"/>
      <c r="E161" s="183"/>
      <c r="F161" s="183"/>
    </row>
    <row r="162" spans="1:6" s="178" customFormat="1" x14ac:dyDescent="0.25">
      <c r="A162" s="180"/>
      <c r="B162" s="181"/>
      <c r="C162" s="182"/>
      <c r="D162" s="165"/>
      <c r="E162" s="183"/>
      <c r="F162" s="183"/>
    </row>
    <row r="163" spans="1:6" s="178" customFormat="1" x14ac:dyDescent="0.25">
      <c r="A163" s="180"/>
      <c r="B163" s="181"/>
      <c r="C163" s="182"/>
      <c r="D163" s="165"/>
      <c r="E163" s="183"/>
      <c r="F163" s="183"/>
    </row>
    <row r="164" spans="1:6" s="178" customFormat="1" x14ac:dyDescent="0.25">
      <c r="A164" s="180"/>
      <c r="B164" s="181"/>
      <c r="C164" s="182"/>
      <c r="D164" s="165"/>
      <c r="E164" s="183"/>
      <c r="F164" s="183"/>
    </row>
    <row r="165" spans="1:6" s="178" customFormat="1" x14ac:dyDescent="0.25">
      <c r="A165" s="180"/>
      <c r="B165" s="181"/>
      <c r="C165" s="182"/>
      <c r="D165" s="165"/>
      <c r="E165" s="183"/>
      <c r="F165" s="183"/>
    </row>
    <row r="166" spans="1:6" s="178" customFormat="1" x14ac:dyDescent="0.25">
      <c r="A166" s="180"/>
      <c r="B166" s="181"/>
      <c r="C166" s="182"/>
      <c r="D166" s="165"/>
      <c r="E166" s="183"/>
      <c r="F166" s="183"/>
    </row>
    <row r="167" spans="1:6" s="178" customFormat="1" x14ac:dyDescent="0.25">
      <c r="A167" s="180"/>
      <c r="B167" s="181"/>
      <c r="C167" s="182"/>
      <c r="D167" s="165"/>
      <c r="E167" s="183"/>
      <c r="F167" s="183"/>
    </row>
    <row r="168" spans="1:6" s="178" customFormat="1" x14ac:dyDescent="0.25">
      <c r="A168" s="180"/>
      <c r="B168" s="181"/>
      <c r="C168" s="182"/>
      <c r="D168" s="165"/>
      <c r="E168" s="183"/>
      <c r="F168" s="183"/>
    </row>
    <row r="169" spans="1:6" s="178" customFormat="1" x14ac:dyDescent="0.25">
      <c r="A169" s="180"/>
      <c r="B169" s="181"/>
      <c r="C169" s="182"/>
      <c r="D169" s="165"/>
      <c r="E169" s="183"/>
      <c r="F169" s="183"/>
    </row>
    <row r="170" spans="1:6" s="178" customFormat="1" x14ac:dyDescent="0.25">
      <c r="A170" s="180"/>
      <c r="B170" s="181"/>
      <c r="C170" s="182"/>
      <c r="D170" s="165"/>
      <c r="E170" s="183"/>
      <c r="F170" s="183"/>
    </row>
    <row r="171" spans="1:6" s="178" customFormat="1" x14ac:dyDescent="0.25">
      <c r="A171" s="180"/>
      <c r="B171" s="181"/>
      <c r="C171" s="182"/>
      <c r="D171" s="165"/>
      <c r="E171" s="183"/>
      <c r="F171" s="183"/>
    </row>
    <row r="172" spans="1:6" s="178" customFormat="1" x14ac:dyDescent="0.25">
      <c r="A172" s="180"/>
      <c r="B172" s="181"/>
      <c r="C172" s="182"/>
      <c r="D172" s="165"/>
      <c r="E172" s="183"/>
      <c r="F172" s="183"/>
    </row>
    <row r="173" spans="1:6" s="178" customFormat="1" x14ac:dyDescent="0.25">
      <c r="A173" s="180"/>
      <c r="B173" s="181"/>
      <c r="C173" s="182"/>
      <c r="D173" s="165"/>
      <c r="E173" s="183"/>
      <c r="F173" s="183"/>
    </row>
    <row r="174" spans="1:6" s="178" customFormat="1" x14ac:dyDescent="0.25">
      <c r="A174" s="180"/>
      <c r="B174" s="181"/>
      <c r="C174" s="182"/>
      <c r="D174" s="165"/>
      <c r="E174" s="183"/>
      <c r="F174" s="183"/>
    </row>
    <row r="175" spans="1:6" s="178" customFormat="1" x14ac:dyDescent="0.25">
      <c r="A175" s="180"/>
      <c r="B175" s="181"/>
      <c r="C175" s="182"/>
      <c r="D175" s="165"/>
      <c r="E175" s="183"/>
      <c r="F175" s="183"/>
    </row>
    <row r="176" spans="1:6" s="178" customFormat="1" x14ac:dyDescent="0.25">
      <c r="A176" s="180"/>
      <c r="B176" s="181"/>
      <c r="C176" s="182"/>
      <c r="D176" s="165"/>
      <c r="E176" s="183"/>
      <c r="F176" s="183"/>
    </row>
    <row r="177" spans="1:6" s="178" customFormat="1" x14ac:dyDescent="0.25">
      <c r="A177" s="180"/>
      <c r="B177" s="181"/>
      <c r="C177" s="182"/>
      <c r="D177" s="165"/>
      <c r="E177" s="183"/>
      <c r="F177" s="183"/>
    </row>
    <row r="178" spans="1:6" s="178" customFormat="1" x14ac:dyDescent="0.25">
      <c r="A178" s="180"/>
      <c r="B178" s="181"/>
      <c r="C178" s="182"/>
      <c r="D178" s="165"/>
      <c r="E178" s="183"/>
      <c r="F178" s="183"/>
    </row>
    <row r="179" spans="1:6" s="178" customFormat="1" x14ac:dyDescent="0.25">
      <c r="A179" s="180"/>
      <c r="B179" s="181"/>
      <c r="C179" s="182"/>
      <c r="D179" s="165"/>
      <c r="E179" s="183"/>
      <c r="F179" s="183"/>
    </row>
    <row r="180" spans="1:6" s="178" customFormat="1" x14ac:dyDescent="0.25">
      <c r="A180" s="180"/>
      <c r="B180" s="181"/>
      <c r="C180" s="182"/>
      <c r="D180" s="165"/>
      <c r="E180" s="183"/>
      <c r="F180" s="183"/>
    </row>
    <row r="181" spans="1:6" s="178" customFormat="1" x14ac:dyDescent="0.25">
      <c r="A181" s="180"/>
      <c r="B181" s="181"/>
      <c r="C181" s="182"/>
      <c r="D181" s="165"/>
      <c r="E181" s="183"/>
      <c r="F181" s="183"/>
    </row>
    <row r="182" spans="1:6" s="178" customFormat="1" x14ac:dyDescent="0.25">
      <c r="A182" s="180"/>
      <c r="B182" s="181"/>
      <c r="C182" s="182"/>
      <c r="D182" s="165"/>
      <c r="E182" s="183"/>
      <c r="F182" s="183"/>
    </row>
    <row r="183" spans="1:6" s="178" customFormat="1" x14ac:dyDescent="0.25">
      <c r="A183" s="180"/>
      <c r="B183" s="181"/>
      <c r="C183" s="182"/>
      <c r="D183" s="165"/>
      <c r="E183" s="183"/>
      <c r="F183" s="183"/>
    </row>
    <row r="184" spans="1:6" s="178" customFormat="1" x14ac:dyDescent="0.25">
      <c r="A184" s="180"/>
      <c r="B184" s="181"/>
      <c r="C184" s="182"/>
      <c r="D184" s="165"/>
      <c r="E184" s="183"/>
      <c r="F184" s="183"/>
    </row>
    <row r="185" spans="1:6" s="178" customFormat="1" x14ac:dyDescent="0.25">
      <c r="A185" s="180"/>
      <c r="B185" s="181"/>
      <c r="C185" s="182"/>
      <c r="D185" s="165"/>
      <c r="E185" s="183"/>
      <c r="F185" s="183"/>
    </row>
    <row r="186" spans="1:6" s="178" customFormat="1" x14ac:dyDescent="0.25">
      <c r="A186" s="180"/>
      <c r="B186" s="181"/>
      <c r="C186" s="182"/>
      <c r="D186" s="165"/>
      <c r="E186" s="183"/>
      <c r="F186" s="183"/>
    </row>
    <row r="187" spans="1:6" s="178" customFormat="1" x14ac:dyDescent="0.25">
      <c r="A187" s="180"/>
      <c r="B187" s="181"/>
      <c r="C187" s="182"/>
      <c r="D187" s="165"/>
      <c r="E187" s="183"/>
      <c r="F187" s="183"/>
    </row>
    <row r="188" spans="1:6" s="178" customFormat="1" x14ac:dyDescent="0.25">
      <c r="A188" s="180"/>
      <c r="B188" s="181"/>
      <c r="C188" s="182"/>
      <c r="D188" s="165"/>
      <c r="E188" s="183"/>
      <c r="F188" s="183"/>
    </row>
    <row r="189" spans="1:6" s="178" customFormat="1" x14ac:dyDescent="0.25">
      <c r="A189" s="180"/>
      <c r="B189" s="181"/>
      <c r="C189" s="182"/>
      <c r="D189" s="165"/>
      <c r="E189" s="183"/>
      <c r="F189" s="183"/>
    </row>
    <row r="190" spans="1:6" s="178" customFormat="1" x14ac:dyDescent="0.25">
      <c r="A190" s="180"/>
      <c r="B190" s="181"/>
      <c r="C190" s="182"/>
      <c r="D190" s="165"/>
      <c r="E190" s="183"/>
      <c r="F190" s="183"/>
    </row>
    <row r="191" spans="1:6" s="178" customFormat="1" x14ac:dyDescent="0.25">
      <c r="A191" s="180"/>
      <c r="B191" s="181"/>
      <c r="C191" s="182"/>
      <c r="D191" s="165"/>
      <c r="E191" s="183"/>
      <c r="F191" s="183"/>
    </row>
    <row r="192" spans="1:6" s="178" customFormat="1" x14ac:dyDescent="0.25">
      <c r="A192" s="180"/>
      <c r="B192" s="181"/>
      <c r="C192" s="182"/>
      <c r="D192" s="165"/>
      <c r="E192" s="183"/>
      <c r="F192" s="183"/>
    </row>
    <row r="193" spans="1:6" s="178" customFormat="1" x14ac:dyDescent="0.25">
      <c r="A193" s="180"/>
      <c r="B193" s="181"/>
      <c r="C193" s="182"/>
      <c r="D193" s="165"/>
      <c r="E193" s="183"/>
      <c r="F193" s="183"/>
    </row>
    <row r="194" spans="1:6" s="178" customFormat="1" x14ac:dyDescent="0.25">
      <c r="A194" s="180"/>
      <c r="B194" s="181"/>
      <c r="C194" s="182"/>
      <c r="D194" s="165"/>
      <c r="E194" s="183"/>
      <c r="F194" s="183"/>
    </row>
    <row r="195" spans="1:6" s="178" customFormat="1" x14ac:dyDescent="0.25">
      <c r="A195" s="180"/>
      <c r="B195" s="181"/>
      <c r="C195" s="182"/>
      <c r="D195" s="165"/>
      <c r="E195" s="183"/>
      <c r="F195" s="183"/>
    </row>
    <row r="196" spans="1:6" s="178" customFormat="1" x14ac:dyDescent="0.25">
      <c r="A196" s="180"/>
      <c r="B196" s="181"/>
      <c r="C196" s="182"/>
      <c r="D196" s="165"/>
      <c r="E196" s="183"/>
      <c r="F196" s="183"/>
    </row>
    <row r="197" spans="1:6" s="178" customFormat="1" x14ac:dyDescent="0.25">
      <c r="A197" s="180"/>
      <c r="B197" s="181"/>
      <c r="C197" s="182"/>
      <c r="D197" s="165"/>
      <c r="E197" s="183"/>
      <c r="F197" s="183"/>
    </row>
    <row r="198" spans="1:6" s="178" customFormat="1" x14ac:dyDescent="0.25">
      <c r="A198" s="180"/>
      <c r="B198" s="181"/>
      <c r="C198" s="182"/>
      <c r="D198" s="165"/>
      <c r="E198" s="183"/>
      <c r="F198" s="183"/>
    </row>
    <row r="199" spans="1:6" s="178" customFormat="1" x14ac:dyDescent="0.25">
      <c r="A199" s="180"/>
      <c r="B199" s="181"/>
      <c r="C199" s="182"/>
      <c r="D199" s="165"/>
      <c r="E199" s="183"/>
      <c r="F199" s="183"/>
    </row>
    <row r="200" spans="1:6" s="178" customFormat="1" x14ac:dyDescent="0.25">
      <c r="A200" s="180"/>
      <c r="B200" s="181"/>
      <c r="C200" s="182"/>
      <c r="D200" s="165"/>
      <c r="E200" s="183"/>
      <c r="F200" s="183"/>
    </row>
    <row r="201" spans="1:6" s="178" customFormat="1" x14ac:dyDescent="0.25">
      <c r="A201" s="180"/>
      <c r="B201" s="181"/>
      <c r="C201" s="182"/>
      <c r="D201" s="165"/>
      <c r="E201" s="183"/>
      <c r="F201" s="183"/>
    </row>
    <row r="202" spans="1:6" s="178" customFormat="1" x14ac:dyDescent="0.25">
      <c r="A202" s="180"/>
      <c r="B202" s="181"/>
      <c r="C202" s="182"/>
      <c r="D202" s="165"/>
      <c r="E202" s="183"/>
      <c r="F202" s="183"/>
    </row>
    <row r="203" spans="1:6" s="178" customFormat="1" x14ac:dyDescent="0.25">
      <c r="A203" s="180"/>
      <c r="B203" s="181"/>
      <c r="C203" s="182"/>
      <c r="D203" s="165"/>
      <c r="E203" s="183"/>
      <c r="F203" s="183"/>
    </row>
    <row r="204" spans="1:6" s="178" customFormat="1" x14ac:dyDescent="0.25">
      <c r="A204" s="180"/>
      <c r="B204" s="181"/>
      <c r="C204" s="182"/>
      <c r="D204" s="165"/>
      <c r="E204" s="183"/>
      <c r="F204" s="183"/>
    </row>
    <row r="205" spans="1:6" s="178" customFormat="1" x14ac:dyDescent="0.25">
      <c r="A205" s="180"/>
      <c r="B205" s="181"/>
      <c r="C205" s="182"/>
      <c r="D205" s="165"/>
      <c r="E205" s="183"/>
      <c r="F205" s="183"/>
    </row>
    <row r="206" spans="1:6" s="178" customFormat="1" x14ac:dyDescent="0.25">
      <c r="A206" s="180"/>
      <c r="B206" s="181"/>
      <c r="C206" s="182"/>
      <c r="D206" s="165"/>
      <c r="E206" s="183"/>
      <c r="F206" s="183"/>
    </row>
    <row r="207" spans="1:6" s="178" customFormat="1" x14ac:dyDescent="0.25">
      <c r="A207" s="180"/>
      <c r="B207" s="181"/>
      <c r="C207" s="182"/>
      <c r="D207" s="165"/>
      <c r="E207" s="183"/>
      <c r="F207" s="183"/>
    </row>
    <row r="208" spans="1:6" s="178" customFormat="1" x14ac:dyDescent="0.25">
      <c r="A208" s="180"/>
      <c r="B208" s="181"/>
      <c r="C208" s="182"/>
      <c r="D208" s="165"/>
      <c r="E208" s="183"/>
      <c r="F208" s="183"/>
    </row>
    <row r="209" spans="1:6" s="178" customFormat="1" x14ac:dyDescent="0.25">
      <c r="A209" s="180"/>
      <c r="B209" s="181"/>
      <c r="C209" s="182"/>
      <c r="D209" s="165"/>
      <c r="E209" s="183"/>
      <c r="F209" s="183"/>
    </row>
    <row r="210" spans="1:6" s="178" customFormat="1" x14ac:dyDescent="0.25">
      <c r="A210" s="180"/>
      <c r="B210" s="181"/>
      <c r="C210" s="182"/>
      <c r="D210" s="165"/>
      <c r="E210" s="183"/>
      <c r="F210" s="183"/>
    </row>
    <row r="211" spans="1:6" s="178" customFormat="1" x14ac:dyDescent="0.25">
      <c r="A211" s="180"/>
      <c r="B211" s="181"/>
      <c r="C211" s="182"/>
      <c r="D211" s="165"/>
      <c r="E211" s="183"/>
      <c r="F211" s="183"/>
    </row>
    <row r="212" spans="1:6" s="178" customFormat="1" x14ac:dyDescent="0.25">
      <c r="A212" s="180"/>
      <c r="B212" s="181"/>
      <c r="C212" s="182"/>
      <c r="D212" s="165"/>
      <c r="E212" s="183"/>
      <c r="F212" s="183"/>
    </row>
    <row r="213" spans="1:6" s="178" customFormat="1" x14ac:dyDescent="0.25">
      <c r="A213" s="180"/>
      <c r="B213" s="181"/>
      <c r="C213" s="182"/>
      <c r="D213" s="165"/>
      <c r="E213" s="183"/>
      <c r="F213" s="183"/>
    </row>
  </sheetData>
  <sheetProtection algorithmName="SHA-512" hashValue="6pQUIoznA0JQDMrdN2wfO/VjntMJ2xFWn9GCiNJOFu9Y4jD5U5FjcTfS/dg1KfqXk6iCt+xhpwCalzn5Fi6oJQ==" saltValue="rGskfFq9uItzH2W55NPB+A==" spinCount="100000" sheet="1" objects="1" scenarios="1"/>
  <sortState ref="F3:F28">
    <sortCondition ref="F3"/>
  </sortState>
  <customSheetViews>
    <customSheetView guid="{09DF1226-2EFB-43A0-A10C-E630D9669296}" showGridLines="0" showRuler="0">
      <selection activeCell="A12" sqref="A12"/>
      <pageMargins left="0.7" right="0.5" top="0.8" bottom="0.5" header="0.3" footer="0.3"/>
      <pageSetup orientation="portrait" r:id="rId1"/>
      <headerFooter>
        <oddHeader>&amp;L&amp;G&amp;C&amp;"Tahoma,Regular"&amp;10Action Agenda
&amp;"Tahoma,Bold"Near Term Action Submittal Form&amp;R&amp;"Tahoma,Regular"&amp;10
v1.0</oddHeader>
      </headerFooter>
    </customSheetView>
  </customSheetViews>
  <mergeCells count="27">
    <mergeCell ref="B29:B31"/>
    <mergeCell ref="B32:B34"/>
    <mergeCell ref="B35:B36"/>
    <mergeCell ref="C29:C31"/>
    <mergeCell ref="C32:C34"/>
    <mergeCell ref="C35:C36"/>
    <mergeCell ref="B15:B16"/>
    <mergeCell ref="B17:B20"/>
    <mergeCell ref="B21:B23"/>
    <mergeCell ref="A2:E2"/>
    <mergeCell ref="B1:E1"/>
    <mergeCell ref="C37:C39"/>
    <mergeCell ref="B24:B25"/>
    <mergeCell ref="C4:C5"/>
    <mergeCell ref="A4:A7"/>
    <mergeCell ref="A8:A11"/>
    <mergeCell ref="A12:A23"/>
    <mergeCell ref="A24:A28"/>
    <mergeCell ref="A29:A39"/>
    <mergeCell ref="C13:C14"/>
    <mergeCell ref="C15:C16"/>
    <mergeCell ref="C17:C20"/>
    <mergeCell ref="C21:C23"/>
    <mergeCell ref="C24:C25"/>
    <mergeCell ref="B37:B39"/>
    <mergeCell ref="B4:B5"/>
    <mergeCell ref="B13:B14"/>
  </mergeCells>
  <dataValidations count="1">
    <dataValidation type="list" allowBlank="1" showInputMessage="1" showErrorMessage="1" sqref="D4:D40 B4:B40">
      <formula1>"Primary, Secondary"</formula1>
    </dataValidation>
  </dataValidations>
  <pageMargins left="0.7" right="0.5" top="0.8" bottom="0.5" header="0.3" footer="0.3"/>
  <pageSetup fitToHeight="0" orientation="portrait" r:id="rId2"/>
  <headerFooter>
    <oddHeader>&amp;L&amp;G&amp;C&amp;"Tahoma,Regular"&amp;10Action Agenda
&amp;"Tahoma,Bold"Near Term Action Submittal Form&amp;R&amp;"Tahoma,Regular"&amp;10Section 5d</oddHeader>
    <oddFooter>&amp;R&amp;9&amp;K01+048&amp;P of &amp;N</oddFooter>
  </headerFooter>
  <rowBreaks count="4" manualBreakCount="4">
    <brk id="11" max="4" man="1"/>
    <brk id="23" max="4" man="1"/>
    <brk id="28" max="4" man="1"/>
    <brk id="52" max="16383" man="1"/>
  </row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69"/>
  <sheetViews>
    <sheetView tabSelected="1" zoomScaleNormal="100" workbookViewId="0">
      <selection activeCell="B2" sqref="B2:F2"/>
    </sheetView>
  </sheetViews>
  <sheetFormatPr defaultColWidth="9.140625" defaultRowHeight="15.75" x14ac:dyDescent="0.25"/>
  <cols>
    <col min="1" max="1" width="21.140625" style="20" customWidth="1"/>
    <col min="2" max="3" width="9.140625" style="24"/>
    <col min="4" max="4" width="12.7109375" style="24" customWidth="1"/>
    <col min="5" max="5" width="8.28515625" style="24" customWidth="1"/>
    <col min="6" max="6" width="28.42578125" style="24" customWidth="1"/>
    <col min="7" max="7" width="7.5703125" style="132" customWidth="1"/>
    <col min="8" max="39" width="9.140625" style="132"/>
    <col min="40" max="16384" width="9.140625" style="14"/>
  </cols>
  <sheetData>
    <row r="1" spans="1:7" ht="18" customHeight="1" x14ac:dyDescent="0.2">
      <c r="A1" s="42" t="s">
        <v>549</v>
      </c>
      <c r="B1" s="196" t="s">
        <v>577</v>
      </c>
      <c r="C1" s="197"/>
      <c r="D1" s="197"/>
      <c r="E1" s="197"/>
      <c r="F1" s="198"/>
      <c r="G1" s="131" t="s">
        <v>447</v>
      </c>
    </row>
    <row r="2" spans="1:7" ht="63.75" customHeight="1" x14ac:dyDescent="0.2">
      <c r="A2" s="17" t="s">
        <v>450</v>
      </c>
      <c r="B2" s="196" t="s">
        <v>616</v>
      </c>
      <c r="C2" s="197"/>
      <c r="D2" s="197"/>
      <c r="E2" s="197"/>
      <c r="F2" s="198"/>
    </row>
    <row r="3" spans="1:7" ht="17.100000000000001" customHeight="1" x14ac:dyDescent="0.2">
      <c r="A3" s="39" t="s">
        <v>118</v>
      </c>
      <c r="B3" s="43">
        <v>2</v>
      </c>
      <c r="C3" s="21" t="s">
        <v>565</v>
      </c>
      <c r="D3" s="44">
        <v>3</v>
      </c>
      <c r="E3" s="22"/>
      <c r="F3" s="204" t="s">
        <v>551</v>
      </c>
    </row>
    <row r="4" spans="1:7" ht="17.100000000000001" customHeight="1" x14ac:dyDescent="0.25">
      <c r="A4" s="200" t="s">
        <v>451</v>
      </c>
      <c r="B4" s="200"/>
      <c r="C4" s="200"/>
      <c r="D4" s="200"/>
      <c r="E4" s="26"/>
      <c r="F4" s="205"/>
    </row>
    <row r="5" spans="1:7" ht="17.100000000000001" customHeight="1" x14ac:dyDescent="0.25">
      <c r="A5" s="199" t="s">
        <v>467</v>
      </c>
      <c r="B5" s="199"/>
      <c r="C5" s="199"/>
      <c r="D5" s="199"/>
      <c r="E5" s="27"/>
      <c r="F5" s="23"/>
    </row>
    <row r="6" spans="1:7" ht="17.100000000000001" customHeight="1" x14ac:dyDescent="0.2">
      <c r="A6" s="17" t="s">
        <v>124</v>
      </c>
      <c r="B6" s="195" t="s">
        <v>578</v>
      </c>
      <c r="C6" s="195"/>
      <c r="D6" s="195"/>
      <c r="E6" s="195"/>
      <c r="F6" s="195"/>
    </row>
    <row r="7" spans="1:7" ht="17.100000000000001" customHeight="1" x14ac:dyDescent="0.2">
      <c r="A7" s="39" t="s">
        <v>468</v>
      </c>
      <c r="B7" s="195" t="s">
        <v>579</v>
      </c>
      <c r="C7" s="195"/>
      <c r="D7" s="195"/>
      <c r="E7" s="195"/>
      <c r="F7" s="195"/>
    </row>
    <row r="8" spans="1:7" ht="17.100000000000001" customHeight="1" x14ac:dyDescent="0.2">
      <c r="A8" s="38" t="s">
        <v>424</v>
      </c>
      <c r="B8" s="195" t="s">
        <v>580</v>
      </c>
      <c r="C8" s="195"/>
      <c r="D8" s="195"/>
      <c r="E8" s="195"/>
      <c r="F8" s="195"/>
    </row>
    <row r="9" spans="1:7" ht="17.100000000000001" customHeight="1" x14ac:dyDescent="0.2">
      <c r="A9" s="38" t="s">
        <v>425</v>
      </c>
      <c r="B9" s="195" t="s">
        <v>581</v>
      </c>
      <c r="C9" s="195"/>
      <c r="D9" s="195"/>
      <c r="E9" s="195"/>
      <c r="F9" s="195"/>
    </row>
    <row r="10" spans="1:7" ht="17.100000000000001" customHeight="1" x14ac:dyDescent="0.2">
      <c r="A10" s="38" t="s">
        <v>452</v>
      </c>
      <c r="B10" s="195" t="s">
        <v>582</v>
      </c>
      <c r="C10" s="195"/>
      <c r="D10" s="195"/>
      <c r="E10" s="195"/>
      <c r="F10" s="195"/>
    </row>
    <row r="11" spans="1:7" ht="17.100000000000001" customHeight="1" x14ac:dyDescent="0.2">
      <c r="A11" s="38" t="s">
        <v>453</v>
      </c>
      <c r="B11" s="195" t="s">
        <v>583</v>
      </c>
      <c r="C11" s="195"/>
      <c r="D11" s="195"/>
      <c r="E11" s="195"/>
      <c r="F11" s="195"/>
    </row>
    <row r="12" spans="1:7" ht="17.100000000000001" customHeight="1" x14ac:dyDescent="0.2">
      <c r="A12" s="38" t="s">
        <v>426</v>
      </c>
      <c r="B12" s="195" t="s">
        <v>584</v>
      </c>
      <c r="C12" s="195"/>
      <c r="D12" s="195"/>
      <c r="E12" s="195"/>
      <c r="F12" s="195"/>
    </row>
    <row r="13" spans="1:7" ht="17.100000000000001" customHeight="1" x14ac:dyDescent="0.2">
      <c r="A13" s="201" t="s">
        <v>456</v>
      </c>
      <c r="B13" s="202"/>
      <c r="C13" s="202"/>
      <c r="D13" s="202"/>
      <c r="E13" s="202"/>
      <c r="F13" s="203"/>
    </row>
    <row r="14" spans="1:7" ht="17.100000000000001" customHeight="1" x14ac:dyDescent="0.25">
      <c r="A14" s="18" t="s">
        <v>427</v>
      </c>
      <c r="B14" s="189"/>
      <c r="C14" s="189"/>
      <c r="D14" s="189"/>
      <c r="E14" s="189"/>
      <c r="F14" s="189"/>
    </row>
    <row r="15" spans="1:7" ht="17.100000000000001" customHeight="1" x14ac:dyDescent="0.2">
      <c r="A15" s="18" t="s">
        <v>428</v>
      </c>
      <c r="B15" s="195" t="s">
        <v>586</v>
      </c>
      <c r="C15" s="195"/>
      <c r="D15" s="195"/>
      <c r="E15" s="195"/>
      <c r="F15" s="195"/>
    </row>
    <row r="16" spans="1:7" ht="17.100000000000001" customHeight="1" x14ac:dyDescent="0.2">
      <c r="A16" s="18" t="s">
        <v>429</v>
      </c>
      <c r="B16" s="195" t="s">
        <v>587</v>
      </c>
      <c r="C16" s="195"/>
      <c r="D16" s="195"/>
      <c r="E16" s="195"/>
      <c r="F16" s="195"/>
    </row>
    <row r="17" spans="1:39" ht="17.100000000000001" customHeight="1" x14ac:dyDescent="0.2">
      <c r="A17" s="18" t="s">
        <v>430</v>
      </c>
      <c r="B17" s="195" t="s">
        <v>588</v>
      </c>
      <c r="C17" s="195"/>
      <c r="D17" s="195"/>
      <c r="E17" s="195"/>
      <c r="F17" s="195"/>
    </row>
    <row r="18" spans="1:39" ht="17.100000000000001" customHeight="1" x14ac:dyDescent="0.2">
      <c r="A18" s="18" t="s">
        <v>431</v>
      </c>
      <c r="B18" s="195" t="s">
        <v>589</v>
      </c>
      <c r="C18" s="195"/>
      <c r="D18" s="195"/>
      <c r="E18" s="195"/>
      <c r="F18" s="195"/>
    </row>
    <row r="19" spans="1:39" ht="17.100000000000001" customHeight="1" x14ac:dyDescent="0.2">
      <c r="A19" s="18" t="s">
        <v>432</v>
      </c>
      <c r="B19" s="195" t="s">
        <v>585</v>
      </c>
      <c r="C19" s="195"/>
      <c r="D19" s="195"/>
      <c r="E19" s="195"/>
      <c r="F19" s="195"/>
    </row>
    <row r="20" spans="1:39" ht="17.100000000000001" customHeight="1" x14ac:dyDescent="0.2">
      <c r="A20" s="18" t="s">
        <v>433</v>
      </c>
      <c r="B20" s="195"/>
      <c r="C20" s="195"/>
      <c r="D20" s="195"/>
      <c r="E20" s="195"/>
      <c r="F20" s="195"/>
    </row>
    <row r="21" spans="1:39" ht="17.100000000000001" customHeight="1" x14ac:dyDescent="0.2">
      <c r="A21" s="18" t="s">
        <v>434</v>
      </c>
      <c r="B21" s="195"/>
      <c r="C21" s="195"/>
      <c r="D21" s="195"/>
      <c r="E21" s="195"/>
      <c r="F21" s="195"/>
    </row>
    <row r="22" spans="1:39" ht="17.100000000000001" customHeight="1" x14ac:dyDescent="0.2">
      <c r="A22" s="18" t="s">
        <v>435</v>
      </c>
      <c r="B22" s="195"/>
      <c r="C22" s="195"/>
      <c r="D22" s="195"/>
      <c r="E22" s="195"/>
      <c r="F22" s="195"/>
    </row>
    <row r="23" spans="1:39" ht="17.100000000000001" customHeight="1" x14ac:dyDescent="0.2">
      <c r="A23" s="18" t="s">
        <v>436</v>
      </c>
      <c r="B23" s="195"/>
      <c r="C23" s="195"/>
      <c r="D23" s="195"/>
      <c r="E23" s="195"/>
      <c r="F23" s="195"/>
    </row>
    <row r="24" spans="1:39" ht="17.100000000000001" customHeight="1" x14ac:dyDescent="0.25">
      <c r="A24" s="19" t="s">
        <v>454</v>
      </c>
      <c r="B24" s="15"/>
      <c r="C24" s="15"/>
      <c r="D24" s="15"/>
      <c r="E24" s="15"/>
      <c r="F24" s="15"/>
    </row>
    <row r="25" spans="1:39" x14ac:dyDescent="0.25">
      <c r="A25" s="207" t="s">
        <v>88</v>
      </c>
      <c r="B25" s="208"/>
      <c r="C25" s="208"/>
      <c r="D25" s="209"/>
      <c r="E25" s="46"/>
      <c r="F25" s="23"/>
    </row>
    <row r="26" spans="1:39" x14ac:dyDescent="0.25">
      <c r="A26" s="207" t="s">
        <v>86</v>
      </c>
      <c r="B26" s="208"/>
      <c r="C26" s="208"/>
      <c r="D26" s="209"/>
      <c r="E26" s="46"/>
      <c r="F26" s="23"/>
    </row>
    <row r="27" spans="1:39" x14ac:dyDescent="0.25">
      <c r="A27" s="207" t="s">
        <v>87</v>
      </c>
      <c r="B27" s="208"/>
      <c r="C27" s="208"/>
      <c r="D27" s="209"/>
      <c r="E27" s="46" t="s">
        <v>590</v>
      </c>
      <c r="F27" s="23"/>
    </row>
    <row r="28" spans="1:39" ht="17.100000000000001" customHeight="1" x14ac:dyDescent="0.25">
      <c r="A28" s="19" t="s">
        <v>455</v>
      </c>
      <c r="B28" s="15"/>
      <c r="C28" s="15"/>
      <c r="D28" s="15"/>
      <c r="E28" s="15"/>
      <c r="F28" s="15"/>
    </row>
    <row r="29" spans="1:39" s="25" customFormat="1" ht="17.100000000000001" customHeight="1" x14ac:dyDescent="0.25">
      <c r="A29" s="206" t="s">
        <v>437</v>
      </c>
      <c r="B29" s="206"/>
      <c r="C29" s="206"/>
      <c r="D29" s="206"/>
      <c r="E29" s="45" t="s">
        <v>590</v>
      </c>
      <c r="F29" s="16"/>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row>
    <row r="30" spans="1:39" s="25" customFormat="1" ht="17.100000000000001" customHeight="1" x14ac:dyDescent="0.25">
      <c r="A30" s="206" t="s">
        <v>438</v>
      </c>
      <c r="B30" s="206"/>
      <c r="C30" s="206"/>
      <c r="D30" s="206"/>
      <c r="E30" s="45"/>
      <c r="F30" s="16"/>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row>
    <row r="31" spans="1:39" s="25" customFormat="1" ht="17.100000000000001" customHeight="1" x14ac:dyDescent="0.25">
      <c r="A31" s="206" t="s">
        <v>439</v>
      </c>
      <c r="B31" s="206"/>
      <c r="C31" s="206"/>
      <c r="D31" s="206"/>
      <c r="E31" s="45"/>
      <c r="F31" s="16"/>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row>
    <row r="32" spans="1:39" s="25" customFormat="1" ht="17.100000000000001" customHeight="1" x14ac:dyDescent="0.25">
      <c r="A32" s="206" t="s">
        <v>440</v>
      </c>
      <c r="B32" s="206"/>
      <c r="C32" s="206"/>
      <c r="D32" s="206"/>
      <c r="E32" s="45"/>
      <c r="F32" s="16"/>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row>
    <row r="33" spans="1:39" s="25" customFormat="1" ht="17.100000000000001" customHeight="1" x14ac:dyDescent="0.25">
      <c r="A33" s="206" t="s">
        <v>441</v>
      </c>
      <c r="B33" s="206"/>
      <c r="C33" s="206"/>
      <c r="D33" s="206"/>
      <c r="E33" s="45"/>
      <c r="F33" s="16"/>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row>
    <row r="34" spans="1:39" s="25" customFormat="1" ht="17.100000000000001" customHeight="1" x14ac:dyDescent="0.25">
      <c r="A34" s="206" t="s">
        <v>442</v>
      </c>
      <c r="B34" s="206"/>
      <c r="C34" s="206"/>
      <c r="D34" s="206"/>
      <c r="E34" s="45"/>
      <c r="F34" s="16"/>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row>
    <row r="35" spans="1:39" s="25" customFormat="1" ht="17.100000000000001" customHeight="1" x14ac:dyDescent="0.25">
      <c r="A35" s="206" t="s">
        <v>443</v>
      </c>
      <c r="B35" s="206"/>
      <c r="C35" s="206"/>
      <c r="D35" s="206"/>
      <c r="E35" s="45"/>
      <c r="F35" s="16"/>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row>
    <row r="36" spans="1:39" s="25" customFormat="1" ht="17.100000000000001" customHeight="1" x14ac:dyDescent="0.25">
      <c r="A36" s="206" t="s">
        <v>444</v>
      </c>
      <c r="B36" s="206"/>
      <c r="C36" s="206"/>
      <c r="D36" s="206"/>
      <c r="E36" s="45"/>
      <c r="F36" s="16"/>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row>
    <row r="37" spans="1:39" s="25" customFormat="1" ht="17.100000000000001" customHeight="1" x14ac:dyDescent="0.25">
      <c r="A37" s="206" t="s">
        <v>550</v>
      </c>
      <c r="B37" s="206"/>
      <c r="C37" s="206"/>
      <c r="D37" s="206"/>
      <c r="E37" s="45"/>
      <c r="F37" s="16"/>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row>
    <row r="38" spans="1:39" s="25" customFormat="1" ht="17.100000000000001" customHeight="1" x14ac:dyDescent="0.25">
      <c r="A38" s="206" t="s">
        <v>457</v>
      </c>
      <c r="B38" s="206"/>
      <c r="C38" s="206"/>
      <c r="D38" s="206"/>
      <c r="E38" s="45"/>
      <c r="F38" s="16"/>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row r="39" spans="1:39" s="132" customFormat="1" ht="17.100000000000001" customHeight="1" x14ac:dyDescent="0.25">
      <c r="A39" s="134"/>
      <c r="B39" s="135"/>
      <c r="C39" s="135"/>
      <c r="D39" s="136"/>
      <c r="E39" s="136"/>
      <c r="F39" s="136"/>
    </row>
    <row r="40" spans="1:39" s="132" customFormat="1" x14ac:dyDescent="0.25">
      <c r="A40" s="134"/>
      <c r="B40" s="135"/>
      <c r="C40" s="135"/>
      <c r="D40" s="137"/>
      <c r="E40" s="137"/>
      <c r="F40" s="137"/>
    </row>
    <row r="41" spans="1:39" s="132" customFormat="1" x14ac:dyDescent="0.25">
      <c r="A41" s="134"/>
      <c r="B41" s="135"/>
      <c r="C41" s="135"/>
      <c r="D41" s="135"/>
      <c r="E41" s="135"/>
      <c r="F41" s="135"/>
    </row>
    <row r="42" spans="1:39" s="132" customFormat="1" x14ac:dyDescent="0.25">
      <c r="A42" s="134"/>
      <c r="B42" s="135"/>
      <c r="C42" s="135"/>
      <c r="D42" s="135"/>
      <c r="E42" s="135"/>
      <c r="F42" s="135"/>
    </row>
    <row r="43" spans="1:39" s="132" customFormat="1" x14ac:dyDescent="0.25">
      <c r="A43" s="134"/>
      <c r="B43" s="135"/>
      <c r="C43" s="135"/>
      <c r="D43" s="135"/>
      <c r="E43" s="135"/>
      <c r="F43" s="135"/>
    </row>
    <row r="44" spans="1:39" s="132" customFormat="1" x14ac:dyDescent="0.25">
      <c r="A44" s="134"/>
      <c r="B44" s="135"/>
      <c r="C44" s="135"/>
      <c r="D44" s="135"/>
      <c r="E44" s="135"/>
      <c r="F44" s="135"/>
    </row>
    <row r="45" spans="1:39" s="132" customFormat="1" x14ac:dyDescent="0.25">
      <c r="A45" s="134"/>
      <c r="B45" s="135"/>
      <c r="C45" s="135"/>
      <c r="D45" s="135"/>
      <c r="E45" s="135"/>
      <c r="F45" s="135"/>
    </row>
    <row r="46" spans="1:39" s="132" customFormat="1" x14ac:dyDescent="0.25">
      <c r="A46" s="134"/>
      <c r="B46" s="135"/>
      <c r="C46" s="135"/>
      <c r="D46" s="135"/>
      <c r="E46" s="135"/>
      <c r="F46" s="135"/>
    </row>
    <row r="47" spans="1:39" s="132" customFormat="1" x14ac:dyDescent="0.25">
      <c r="A47" s="134"/>
      <c r="B47" s="135"/>
      <c r="C47" s="135"/>
      <c r="D47" s="135"/>
      <c r="E47" s="135"/>
      <c r="F47" s="135"/>
    </row>
    <row r="48" spans="1:39" s="132" customFormat="1" x14ac:dyDescent="0.25">
      <c r="A48" s="134"/>
      <c r="B48" s="135"/>
      <c r="C48" s="135"/>
      <c r="D48" s="135"/>
      <c r="E48" s="135"/>
      <c r="F48" s="135"/>
    </row>
    <row r="49" spans="1:6" s="132" customFormat="1" x14ac:dyDescent="0.25">
      <c r="A49" s="134"/>
      <c r="B49" s="135"/>
      <c r="C49" s="135"/>
      <c r="D49" s="135"/>
      <c r="E49" s="135"/>
      <c r="F49" s="135"/>
    </row>
    <row r="50" spans="1:6" s="132" customFormat="1" x14ac:dyDescent="0.25">
      <c r="A50" s="134"/>
      <c r="B50" s="135"/>
      <c r="C50" s="135"/>
      <c r="D50" s="135"/>
      <c r="E50" s="135"/>
      <c r="F50" s="135"/>
    </row>
    <row r="51" spans="1:6" s="132" customFormat="1" x14ac:dyDescent="0.25">
      <c r="A51" s="134"/>
      <c r="B51" s="135"/>
      <c r="C51" s="135"/>
      <c r="D51" s="135"/>
      <c r="E51" s="135"/>
      <c r="F51" s="135"/>
    </row>
    <row r="52" spans="1:6" s="132" customFormat="1" x14ac:dyDescent="0.25">
      <c r="A52" s="134"/>
      <c r="B52" s="135"/>
      <c r="C52" s="135"/>
      <c r="D52" s="135"/>
      <c r="E52" s="135"/>
      <c r="F52" s="135"/>
    </row>
    <row r="53" spans="1:6" s="132" customFormat="1" x14ac:dyDescent="0.25">
      <c r="A53" s="134"/>
      <c r="B53" s="135"/>
      <c r="C53" s="135"/>
      <c r="D53" s="135"/>
      <c r="E53" s="135"/>
      <c r="F53" s="135"/>
    </row>
    <row r="54" spans="1:6" s="132" customFormat="1" x14ac:dyDescent="0.25">
      <c r="A54" s="134"/>
      <c r="B54" s="135"/>
      <c r="C54" s="135"/>
      <c r="D54" s="135"/>
      <c r="E54" s="135"/>
      <c r="F54" s="135"/>
    </row>
    <row r="55" spans="1:6" s="132" customFormat="1" x14ac:dyDescent="0.25">
      <c r="A55" s="134"/>
      <c r="B55" s="135"/>
      <c r="C55" s="135"/>
      <c r="D55" s="135"/>
      <c r="E55" s="135"/>
      <c r="F55" s="135"/>
    </row>
    <row r="56" spans="1:6" s="132" customFormat="1" x14ac:dyDescent="0.25">
      <c r="A56" s="134"/>
      <c r="B56" s="135"/>
      <c r="C56" s="135"/>
      <c r="D56" s="135"/>
      <c r="E56" s="135"/>
      <c r="F56" s="135"/>
    </row>
    <row r="57" spans="1:6" s="132" customFormat="1" x14ac:dyDescent="0.25">
      <c r="A57" s="134"/>
      <c r="B57" s="135"/>
      <c r="C57" s="135"/>
      <c r="D57" s="135"/>
      <c r="E57" s="135"/>
      <c r="F57" s="135"/>
    </row>
    <row r="58" spans="1:6" s="132" customFormat="1" x14ac:dyDescent="0.25">
      <c r="A58" s="134"/>
      <c r="B58" s="135"/>
      <c r="C58" s="135"/>
      <c r="D58" s="135"/>
      <c r="E58" s="135"/>
      <c r="F58" s="135"/>
    </row>
    <row r="59" spans="1:6" s="132" customFormat="1" x14ac:dyDescent="0.25">
      <c r="A59" s="134"/>
      <c r="B59" s="135"/>
      <c r="C59" s="135"/>
      <c r="D59" s="135"/>
      <c r="E59" s="135"/>
      <c r="F59" s="135"/>
    </row>
    <row r="60" spans="1:6" s="132" customFormat="1" x14ac:dyDescent="0.25">
      <c r="A60" s="134"/>
      <c r="B60" s="135"/>
      <c r="C60" s="135"/>
      <c r="D60" s="135"/>
      <c r="E60" s="135"/>
      <c r="F60" s="135"/>
    </row>
    <row r="61" spans="1:6" s="132" customFormat="1" x14ac:dyDescent="0.25">
      <c r="A61" s="134"/>
      <c r="B61" s="135"/>
      <c r="C61" s="135"/>
      <c r="D61" s="135"/>
      <c r="E61" s="135"/>
      <c r="F61" s="135"/>
    </row>
    <row r="62" spans="1:6" s="132" customFormat="1" x14ac:dyDescent="0.25">
      <c r="A62" s="134"/>
      <c r="B62" s="135"/>
      <c r="C62" s="135"/>
      <c r="D62" s="135"/>
      <c r="E62" s="135"/>
      <c r="F62" s="135"/>
    </row>
    <row r="63" spans="1:6" s="132" customFormat="1" x14ac:dyDescent="0.25">
      <c r="A63" s="134"/>
      <c r="B63" s="135"/>
      <c r="C63" s="135"/>
      <c r="D63" s="135"/>
      <c r="E63" s="135"/>
      <c r="F63" s="135"/>
    </row>
    <row r="64" spans="1:6" s="132" customFormat="1" x14ac:dyDescent="0.25">
      <c r="A64" s="134"/>
      <c r="B64" s="135"/>
      <c r="C64" s="135"/>
      <c r="D64" s="135"/>
      <c r="E64" s="135"/>
      <c r="F64" s="135"/>
    </row>
    <row r="65" spans="1:6" s="132" customFormat="1" x14ac:dyDescent="0.25">
      <c r="A65" s="134"/>
      <c r="B65" s="135"/>
      <c r="C65" s="135"/>
      <c r="D65" s="135"/>
      <c r="E65" s="135"/>
      <c r="F65" s="135"/>
    </row>
    <row r="66" spans="1:6" s="132" customFormat="1" x14ac:dyDescent="0.25">
      <c r="A66" s="134"/>
      <c r="B66" s="135"/>
      <c r="C66" s="135"/>
      <c r="D66" s="135"/>
      <c r="E66" s="135"/>
      <c r="F66" s="135"/>
    </row>
    <row r="67" spans="1:6" s="132" customFormat="1" x14ac:dyDescent="0.25">
      <c r="A67" s="134"/>
      <c r="B67" s="135"/>
      <c r="C67" s="135"/>
      <c r="D67" s="135"/>
      <c r="E67" s="135"/>
      <c r="F67" s="135"/>
    </row>
    <row r="68" spans="1:6" s="132" customFormat="1" x14ac:dyDescent="0.25">
      <c r="A68" s="134"/>
      <c r="B68" s="135"/>
      <c r="C68" s="135"/>
      <c r="D68" s="135"/>
      <c r="E68" s="135"/>
      <c r="F68" s="135"/>
    </row>
    <row r="69" spans="1:6" s="132" customFormat="1" x14ac:dyDescent="0.25">
      <c r="A69" s="134"/>
      <c r="B69" s="135"/>
      <c r="C69" s="135"/>
      <c r="D69" s="135"/>
      <c r="E69" s="135"/>
      <c r="F69" s="135"/>
    </row>
  </sheetData>
  <sheetProtection algorithmName="SHA-512" hashValue="9DK81oBg7tfz/PGxAuE8QfmHnFeJCFVFnzISt2bIFh6tsDun32xokzvseIUcUpCRw3z1OqUOoidJ4rFjNzrSyg==" saltValue="t+e0IZkjlx1M/aX+GK+RXw==" spinCount="100000" sheet="1" objects="1" scenarios="1"/>
  <customSheetViews>
    <customSheetView guid="{09DF1226-2EFB-43A0-A10C-E630D9669296}" showPageBreaks="1" view="pageLayout">
      <selection activeCell="B1" sqref="B1:F2"/>
      <pageMargins left="0.7" right="0.7" top="0.75" bottom="0.75" header="0.3" footer="0.3"/>
      <pageSetup orientation="portrait" r:id="rId1"/>
      <headerFooter>
        <oddHeader>&amp;L&amp;G&amp;C&amp;"Tahoma,Regular"&amp;10Action Agenda
&amp;"Tahoma,Bold"Near Term Action Submittal Form&amp;R
v2.0</oddHeader>
        <oddFooter>&amp;R&amp;"Tahoma,Regular"&amp;9&amp;K01+049&amp;P of &amp;N</oddFooter>
      </headerFooter>
    </customSheetView>
  </customSheetViews>
  <mergeCells count="35">
    <mergeCell ref="A37:D37"/>
    <mergeCell ref="A25:D25"/>
    <mergeCell ref="A26:D26"/>
    <mergeCell ref="A27:D27"/>
    <mergeCell ref="B20:F20"/>
    <mergeCell ref="B21:F21"/>
    <mergeCell ref="B22:F22"/>
    <mergeCell ref="B23:F23"/>
    <mergeCell ref="A35:D35"/>
    <mergeCell ref="A38:D38"/>
    <mergeCell ref="B6:F6"/>
    <mergeCell ref="B7:F7"/>
    <mergeCell ref="B8:F8"/>
    <mergeCell ref="B9:F9"/>
    <mergeCell ref="B10:F10"/>
    <mergeCell ref="B11:F11"/>
    <mergeCell ref="A29:D29"/>
    <mergeCell ref="A30:D30"/>
    <mergeCell ref="A31:D31"/>
    <mergeCell ref="A32:D32"/>
    <mergeCell ref="A33:D33"/>
    <mergeCell ref="A34:D34"/>
    <mergeCell ref="B16:F16"/>
    <mergeCell ref="B17:F17"/>
    <mergeCell ref="A36:D36"/>
    <mergeCell ref="B19:F19"/>
    <mergeCell ref="B15:F15"/>
    <mergeCell ref="B18:F18"/>
    <mergeCell ref="B1:F1"/>
    <mergeCell ref="A5:D5"/>
    <mergeCell ref="A4:D4"/>
    <mergeCell ref="A13:F13"/>
    <mergeCell ref="F3:F4"/>
    <mergeCell ref="B2:F2"/>
    <mergeCell ref="B12:F12"/>
  </mergeCells>
  <dataValidations count="5">
    <dataValidation type="whole" operator="greaterThan" allowBlank="1" showInputMessage="1" showErrorMessage="1" sqref="B3">
      <formula1>0</formula1>
    </dataValidation>
    <dataValidation type="list" allowBlank="1" showInputMessage="1" showErrorMessage="1" prompt="Select Yes or leave blank" sqref="E25:E27 E4:E5 E29:E38">
      <formula1>"Yes"</formula1>
    </dataValidation>
    <dataValidation type="textLength" operator="lessThanOrEqual" allowBlank="1" showInputMessage="1" showErrorMessage="1" error="Character limit of 100 with spaces" sqref="B6:F12 B15:F23">
      <formula1>100</formula1>
    </dataValidation>
    <dataValidation type="textLength" operator="lessThanOrEqual" allowBlank="1" showInputMessage="1" showErrorMessage="1" error="Character limit of 255 with spaces" prompt="Character limit of 255 with spaces" sqref="B2:F2">
      <formula1>255</formula1>
    </dataValidation>
    <dataValidation type="textLength" operator="lessThanOrEqual" allowBlank="1" showInputMessage="1" showErrorMessage="1" error="Character limit of 75 with spaces" prompt="Character limit of 75" sqref="B1">
      <formula1>75</formula1>
    </dataValidation>
  </dataValidations>
  <pageMargins left="0.7" right="0.7" top="0.75" bottom="0.75" header="0.3" footer="0.3"/>
  <pageSetup orientation="portrait" r:id="rId2"/>
  <headerFooter>
    <oddHeader xml:space="preserve">&amp;L&amp;G&amp;C&amp;"Tahoma,Regular"&amp;10Action Agenda
&amp;"Tahoma,Bold"Near Term Action Submittal Form&amp;RSection 1
</oddHeader>
    <oddFooter>&amp;R&amp;"Tahoma,Regular"&amp;9&amp;K01+049&amp;P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T58"/>
  <sheetViews>
    <sheetView showGridLines="0" topLeftCell="A13" zoomScale="110" zoomScaleNormal="110" zoomScaleSheetLayoutView="48" zoomScalePageLayoutView="50" workbookViewId="0">
      <selection activeCell="B14" sqref="B14:F14"/>
    </sheetView>
  </sheetViews>
  <sheetFormatPr defaultColWidth="9.140625" defaultRowHeight="15.75" x14ac:dyDescent="0.25"/>
  <cols>
    <col min="1" max="1" width="21.7109375" style="12" customWidth="1"/>
    <col min="2" max="2" width="6" style="4" customWidth="1"/>
    <col min="3" max="3" width="9.28515625" style="3" customWidth="1"/>
    <col min="4" max="4" width="6" style="3" customWidth="1"/>
    <col min="5" max="5" width="35.28515625" style="3" customWidth="1"/>
    <col min="6" max="6" width="14" style="5" customWidth="1"/>
    <col min="7" max="17" width="9.140625" style="5"/>
    <col min="18" max="18" width="9.140625" style="5" customWidth="1"/>
    <col min="19" max="19" width="6" style="5" customWidth="1"/>
    <col min="20" max="20" width="50.7109375" style="5" customWidth="1"/>
    <col min="21" max="16384" width="9.140625" style="5"/>
  </cols>
  <sheetData>
    <row r="1" spans="1:6" ht="24" customHeight="1" x14ac:dyDescent="0.25">
      <c r="A1" s="13" t="s">
        <v>446</v>
      </c>
      <c r="B1" s="210" t="str">
        <f>IF('1. Cover Sheet'!B1:F1="","",'1. Cover Sheet'!B1:F1)</f>
        <v xml:space="preserve">Thurston County Urban Septic to Sewer Conversion </v>
      </c>
      <c r="C1" s="211"/>
      <c r="D1" s="211"/>
      <c r="E1" s="211"/>
      <c r="F1" s="212"/>
    </row>
    <row r="2" spans="1:6" ht="18.75" customHeight="1" x14ac:dyDescent="0.25">
      <c r="A2" s="6" t="s">
        <v>463</v>
      </c>
      <c r="B2" s="219" t="s">
        <v>482</v>
      </c>
      <c r="C2" s="220"/>
      <c r="D2" s="220"/>
      <c r="E2" s="220"/>
      <c r="F2" s="47" t="s">
        <v>479</v>
      </c>
    </row>
    <row r="3" spans="1:6" ht="18.75" customHeight="1" x14ac:dyDescent="0.25">
      <c r="A3" s="216" t="s">
        <v>128</v>
      </c>
      <c r="B3" s="217"/>
      <c r="C3" s="217"/>
      <c r="D3" s="217"/>
      <c r="E3" s="218"/>
      <c r="F3" s="40" t="s">
        <v>591</v>
      </c>
    </row>
    <row r="4" spans="1:6" ht="333" customHeight="1" x14ac:dyDescent="0.25">
      <c r="A4" s="6" t="s">
        <v>552</v>
      </c>
      <c r="B4" s="235" t="s">
        <v>608</v>
      </c>
      <c r="C4" s="236"/>
      <c r="D4" s="236"/>
      <c r="E4" s="236"/>
      <c r="F4" s="237"/>
    </row>
    <row r="5" spans="1:6" ht="304.5" customHeight="1" x14ac:dyDescent="0.25">
      <c r="A5" s="123" t="s">
        <v>568</v>
      </c>
      <c r="B5" s="238"/>
      <c r="C5" s="239"/>
      <c r="D5" s="239"/>
      <c r="E5" s="239"/>
      <c r="F5" s="240"/>
    </row>
    <row r="6" spans="1:6" ht="21.75" customHeight="1" x14ac:dyDescent="0.25">
      <c r="A6" s="213" t="s">
        <v>448</v>
      </c>
      <c r="B6" s="214"/>
      <c r="C6" s="214"/>
      <c r="D6" s="214"/>
      <c r="E6" s="214"/>
      <c r="F6" s="215"/>
    </row>
    <row r="7" spans="1:6" ht="158.25" customHeight="1" x14ac:dyDescent="0.25">
      <c r="A7" s="2" t="s">
        <v>564</v>
      </c>
      <c r="B7" s="224" t="s">
        <v>617</v>
      </c>
      <c r="C7" s="225"/>
      <c r="D7" s="225"/>
      <c r="E7" s="225"/>
      <c r="F7" s="226"/>
    </row>
    <row r="8" spans="1:6" ht="158.25" customHeight="1" x14ac:dyDescent="0.25">
      <c r="A8" s="2" t="s">
        <v>117</v>
      </c>
      <c r="B8" s="227" t="s">
        <v>619</v>
      </c>
      <c r="C8" s="228"/>
      <c r="D8" s="228"/>
      <c r="E8" s="228"/>
      <c r="F8" s="229"/>
    </row>
    <row r="9" spans="1:6" ht="22.5" customHeight="1" x14ac:dyDescent="0.25">
      <c r="A9" s="213" t="s">
        <v>120</v>
      </c>
      <c r="B9" s="214"/>
      <c r="C9" s="214"/>
      <c r="D9" s="214"/>
      <c r="E9" s="214"/>
      <c r="F9" s="215"/>
    </row>
    <row r="10" spans="1:6" ht="312.75" customHeight="1" x14ac:dyDescent="0.25">
      <c r="A10" s="7" t="s">
        <v>122</v>
      </c>
      <c r="B10" s="224" t="s">
        <v>618</v>
      </c>
      <c r="C10" s="225"/>
      <c r="D10" s="225"/>
      <c r="E10" s="225"/>
      <c r="F10" s="226"/>
    </row>
    <row r="11" spans="1:6" ht="23.25" customHeight="1" x14ac:dyDescent="0.25">
      <c r="A11" s="213" t="s">
        <v>123</v>
      </c>
      <c r="B11" s="214"/>
      <c r="C11" s="214"/>
      <c r="D11" s="214"/>
      <c r="E11" s="214"/>
      <c r="F11" s="215"/>
    </row>
    <row r="12" spans="1:6" ht="372.75" customHeight="1" x14ac:dyDescent="0.25">
      <c r="A12" s="2" t="s">
        <v>553</v>
      </c>
      <c r="B12" s="230" t="s">
        <v>615</v>
      </c>
      <c r="C12" s="230"/>
      <c r="D12" s="230"/>
      <c r="E12" s="230"/>
      <c r="F12" s="230"/>
    </row>
    <row r="13" spans="1:6" s="8" customFormat="1" ht="275.25" customHeight="1" x14ac:dyDescent="0.25">
      <c r="A13" s="2" t="s">
        <v>466</v>
      </c>
      <c r="B13" s="230" t="s">
        <v>609</v>
      </c>
      <c r="C13" s="230"/>
      <c r="D13" s="230"/>
      <c r="E13" s="230"/>
      <c r="F13" s="230"/>
    </row>
    <row r="14" spans="1:6" ht="257.25" customHeight="1" x14ac:dyDescent="0.25">
      <c r="A14" s="9" t="s">
        <v>449</v>
      </c>
      <c r="B14" s="224" t="s">
        <v>592</v>
      </c>
      <c r="C14" s="225"/>
      <c r="D14" s="225"/>
      <c r="E14" s="225"/>
      <c r="F14" s="226"/>
    </row>
    <row r="15" spans="1:6" ht="24.95" customHeight="1" x14ac:dyDescent="0.25">
      <c r="A15" s="213" t="s">
        <v>121</v>
      </c>
      <c r="B15" s="214"/>
      <c r="C15" s="214"/>
      <c r="D15" s="214"/>
      <c r="E15" s="214"/>
      <c r="F15" s="215"/>
    </row>
    <row r="16" spans="1:6" ht="22.5" customHeight="1" x14ac:dyDescent="0.25">
      <c r="A16" s="221" t="s">
        <v>567</v>
      </c>
      <c r="B16" s="222"/>
      <c r="C16" s="223"/>
      <c r="D16" s="231">
        <v>100000</v>
      </c>
      <c r="E16" s="232"/>
      <c r="F16" s="11"/>
    </row>
    <row r="17" spans="1:6" ht="22.5" customHeight="1" x14ac:dyDescent="0.25">
      <c r="A17" s="242" t="s">
        <v>465</v>
      </c>
      <c r="B17" s="243"/>
      <c r="C17" s="244"/>
      <c r="D17" s="233">
        <v>180000</v>
      </c>
      <c r="E17" s="234"/>
      <c r="F17" s="11"/>
    </row>
    <row r="18" spans="1:6" ht="22.5" customHeight="1" x14ac:dyDescent="0.25">
      <c r="A18" s="221" t="s">
        <v>563</v>
      </c>
      <c r="B18" s="222"/>
      <c r="C18" s="223"/>
      <c r="D18" s="231">
        <v>226000000</v>
      </c>
      <c r="E18" s="232"/>
      <c r="F18" s="11"/>
    </row>
    <row r="19" spans="1:6" ht="27.75" customHeight="1" x14ac:dyDescent="0.25">
      <c r="A19" s="241" t="s">
        <v>459</v>
      </c>
      <c r="B19" s="241"/>
      <c r="C19" s="241"/>
      <c r="D19" s="241"/>
      <c r="E19" s="116">
        <f>SUM(D16:E18)</f>
        <v>226280000</v>
      </c>
      <c r="F19" s="10"/>
    </row>
    <row r="20" spans="1:6" ht="24.95" customHeight="1" x14ac:dyDescent="0.25">
      <c r="A20" s="216" t="s">
        <v>554</v>
      </c>
      <c r="B20" s="217"/>
      <c r="C20" s="217"/>
      <c r="D20" s="217"/>
      <c r="E20" s="217"/>
      <c r="F20" s="218"/>
    </row>
    <row r="21" spans="1:6" ht="23.25" customHeight="1" x14ac:dyDescent="0.25">
      <c r="A21" s="245" t="s">
        <v>555</v>
      </c>
      <c r="B21" s="246"/>
      <c r="C21" s="247"/>
      <c r="D21" s="248">
        <v>180000</v>
      </c>
      <c r="E21" s="249"/>
      <c r="F21" s="10"/>
    </row>
    <row r="22" spans="1:6" ht="24.95" customHeight="1" x14ac:dyDescent="0.25">
      <c r="A22" s="245" t="s">
        <v>556</v>
      </c>
      <c r="B22" s="246"/>
      <c r="C22" s="247"/>
      <c r="D22" s="248">
        <v>500000</v>
      </c>
      <c r="E22" s="249"/>
      <c r="F22" s="10"/>
    </row>
    <row r="23" spans="1:6" ht="228.75" customHeight="1" x14ac:dyDescent="0.25">
      <c r="A23" s="2" t="s">
        <v>458</v>
      </c>
      <c r="B23" s="224" t="s">
        <v>593</v>
      </c>
      <c r="C23" s="225"/>
      <c r="D23" s="225"/>
      <c r="E23" s="225"/>
      <c r="F23" s="226"/>
    </row>
    <row r="24" spans="1:6" x14ac:dyDescent="0.25">
      <c r="A24" s="5"/>
      <c r="B24" s="3"/>
    </row>
    <row r="25" spans="1:6" x14ac:dyDescent="0.25">
      <c r="A25" s="5"/>
      <c r="B25" s="3"/>
    </row>
    <row r="26" spans="1:6" x14ac:dyDescent="0.25">
      <c r="A26" s="5"/>
      <c r="B26" s="3"/>
    </row>
    <row r="27" spans="1:6" x14ac:dyDescent="0.25">
      <c r="A27" s="5"/>
      <c r="B27" s="3"/>
    </row>
    <row r="28" spans="1:6" x14ac:dyDescent="0.25">
      <c r="A28" s="5"/>
      <c r="B28" s="3"/>
    </row>
    <row r="29" spans="1:6" x14ac:dyDescent="0.25">
      <c r="A29" s="5"/>
      <c r="B29" s="3"/>
    </row>
    <row r="30" spans="1:6" x14ac:dyDescent="0.25">
      <c r="A30" s="5"/>
      <c r="B30" s="3"/>
    </row>
    <row r="31" spans="1:6" x14ac:dyDescent="0.25">
      <c r="A31" s="5"/>
      <c r="B31" s="3"/>
    </row>
    <row r="32" spans="1:6" x14ac:dyDescent="0.25">
      <c r="A32" s="5"/>
      <c r="B32" s="3"/>
    </row>
    <row r="33" spans="1:20" x14ac:dyDescent="0.25">
      <c r="A33" s="5"/>
      <c r="B33" s="3"/>
    </row>
    <row r="34" spans="1:20" x14ac:dyDescent="0.25">
      <c r="A34" s="5"/>
      <c r="B34" s="3"/>
    </row>
    <row r="35" spans="1:20" x14ac:dyDescent="0.25">
      <c r="A35" s="5"/>
      <c r="B35" s="3"/>
    </row>
    <row r="36" spans="1:20" x14ac:dyDescent="0.25">
      <c r="A36" s="5"/>
      <c r="B36" s="3"/>
    </row>
    <row r="37" spans="1:20" x14ac:dyDescent="0.25">
      <c r="A37" s="5"/>
      <c r="B37" s="3"/>
    </row>
    <row r="38" spans="1:20" x14ac:dyDescent="0.25">
      <c r="A38" s="5"/>
      <c r="B38" s="3"/>
    </row>
    <row r="39" spans="1:20" x14ac:dyDescent="0.25">
      <c r="A39" s="5"/>
      <c r="B39" s="3"/>
    </row>
    <row r="40" spans="1:20" x14ac:dyDescent="0.25">
      <c r="A40" s="5"/>
      <c r="B40" s="3"/>
    </row>
    <row r="41" spans="1:20" x14ac:dyDescent="0.25">
      <c r="A41" s="5"/>
      <c r="B41" s="3"/>
    </row>
    <row r="42" spans="1:20" x14ac:dyDescent="0.25">
      <c r="A42" s="5"/>
      <c r="B42" s="3"/>
    </row>
    <row r="43" spans="1:20" x14ac:dyDescent="0.25">
      <c r="A43" s="5"/>
      <c r="B43" s="3"/>
    </row>
    <row r="44" spans="1:20" x14ac:dyDescent="0.25">
      <c r="A44" s="5"/>
      <c r="B44" s="3"/>
    </row>
    <row r="45" spans="1:20" x14ac:dyDescent="0.25">
      <c r="A45" s="5"/>
      <c r="B45" s="3"/>
      <c r="T45" s="5" t="s">
        <v>464</v>
      </c>
    </row>
    <row r="46" spans="1:20" x14ac:dyDescent="0.25">
      <c r="A46" s="5"/>
      <c r="B46" s="3"/>
      <c r="T46" s="5" t="s">
        <v>469</v>
      </c>
    </row>
    <row r="47" spans="1:20" x14ac:dyDescent="0.25">
      <c r="A47" s="5"/>
      <c r="B47" s="3"/>
      <c r="T47" s="5" t="s">
        <v>470</v>
      </c>
    </row>
    <row r="48" spans="1:20" ht="31.5" x14ac:dyDescent="0.25">
      <c r="A48" s="5"/>
      <c r="B48" s="3"/>
      <c r="T48" s="5" t="s">
        <v>482</v>
      </c>
    </row>
    <row r="49" spans="1:20" ht="31.5" x14ac:dyDescent="0.25">
      <c r="A49" s="5"/>
      <c r="B49" s="3"/>
      <c r="T49" s="5" t="s">
        <v>483</v>
      </c>
    </row>
    <row r="50" spans="1:20" ht="31.5" x14ac:dyDescent="0.25">
      <c r="A50" s="5"/>
      <c r="B50" s="3"/>
      <c r="T50" s="5" t="s">
        <v>484</v>
      </c>
    </row>
    <row r="51" spans="1:20" x14ac:dyDescent="0.25">
      <c r="T51" s="5" t="s">
        <v>471</v>
      </c>
    </row>
    <row r="52" spans="1:20" x14ac:dyDescent="0.25">
      <c r="T52" s="5" t="s">
        <v>472</v>
      </c>
    </row>
    <row r="53" spans="1:20" x14ac:dyDescent="0.25">
      <c r="T53" s="5" t="s">
        <v>473</v>
      </c>
    </row>
    <row r="54" spans="1:20" x14ac:dyDescent="0.25">
      <c r="T54" s="5" t="s">
        <v>474</v>
      </c>
    </row>
    <row r="55" spans="1:20" x14ac:dyDescent="0.25">
      <c r="T55" s="5" t="s">
        <v>475</v>
      </c>
    </row>
    <row r="56" spans="1:20" x14ac:dyDescent="0.25">
      <c r="T56" s="5" t="s">
        <v>476</v>
      </c>
    </row>
    <row r="57" spans="1:20" x14ac:dyDescent="0.25">
      <c r="T57" s="5" t="s">
        <v>477</v>
      </c>
    </row>
    <row r="58" spans="1:20" x14ac:dyDescent="0.25">
      <c r="T58" s="5" t="s">
        <v>478</v>
      </c>
    </row>
  </sheetData>
  <sheetProtection algorithmName="SHA-512" hashValue="tCl7Wd7q0/nBEAimfLR3gWR75P7qDq8Pqk/XYogfi4c5p0VrtDpZzXUrdYtBvIGv1mVcr1mk9DMRLU3Sm4vzoA==" saltValue="y2FbCcObotuB4MIJ8byLLw==" spinCount="100000" sheet="1" objects="1" scenarios="1" formatCells="0"/>
  <sortState ref="A67:A88">
    <sortCondition ref="A67"/>
  </sortState>
  <customSheetViews>
    <customSheetView guid="{09DF1226-2EFB-43A0-A10C-E630D9669296}" showGridLines="0">
      <selection activeCell="B2" sqref="B2:F3"/>
      <rowBreaks count="3" manualBreakCount="3">
        <brk id="3" max="16383" man="1"/>
        <brk id="8" max="16383" man="1"/>
        <brk id="13" max="16383" man="1"/>
      </rowBreaks>
      <pageMargins left="0.7" right="0.5" top="0.75" bottom="0.5" header="0.3" footer="0.3"/>
      <pageSetup orientation="portrait" r:id="rId1"/>
      <headerFooter>
        <oddHeader>&amp;L&amp;G&amp;CAction Agenda
&amp;"-,Bold"Near Term Action Submittal Form&amp;R
v1.0</oddHeader>
        <oddFooter>&amp;R&amp;"Tahoma,Regular"&amp;8&amp;K01+048&amp;P of &amp;N</oddFooter>
      </headerFooter>
    </customSheetView>
  </customSheetViews>
  <mergeCells count="27">
    <mergeCell ref="B23:F23"/>
    <mergeCell ref="B12:F12"/>
    <mergeCell ref="A3:E3"/>
    <mergeCell ref="A19:D19"/>
    <mergeCell ref="A17:C17"/>
    <mergeCell ref="A18:C18"/>
    <mergeCell ref="D18:E18"/>
    <mergeCell ref="A21:C21"/>
    <mergeCell ref="A22:C22"/>
    <mergeCell ref="D21:E21"/>
    <mergeCell ref="D22:E22"/>
    <mergeCell ref="B1:F1"/>
    <mergeCell ref="A15:F15"/>
    <mergeCell ref="A20:F20"/>
    <mergeCell ref="B2:E2"/>
    <mergeCell ref="A16:C16"/>
    <mergeCell ref="B7:F7"/>
    <mergeCell ref="B8:F8"/>
    <mergeCell ref="B10:F10"/>
    <mergeCell ref="A9:F9"/>
    <mergeCell ref="A6:F6"/>
    <mergeCell ref="B13:F13"/>
    <mergeCell ref="A11:F11"/>
    <mergeCell ref="B14:F14"/>
    <mergeCell ref="D16:E16"/>
    <mergeCell ref="D17:E17"/>
    <mergeCell ref="B4:F5"/>
  </mergeCells>
  <dataValidations count="2">
    <dataValidation type="list" allowBlank="1" showInputMessage="1" showErrorMessage="1" prompt="Select Yes or No" sqref="F3">
      <formula1>"Yes, No"</formula1>
    </dataValidation>
    <dataValidation type="list" errorStyle="warning" allowBlank="1" showInputMessage="1" showErrorMessage="1" error="Please use the values provided in the drop-down menu" sqref="B2:E2">
      <formula1>$T$46:$T$58</formula1>
    </dataValidation>
  </dataValidations>
  <hyperlinks>
    <hyperlink ref="F2" r:id="rId2"/>
  </hyperlinks>
  <pageMargins left="0.7" right="0.5" top="0.75" bottom="0.5" header="0.3" footer="0.3"/>
  <pageSetup orientation="portrait" r:id="rId3"/>
  <headerFooter>
    <oddHeader xml:space="preserve">&amp;L&amp;G&amp;CAction Agenda
&amp;"-,Bold"Near Term Action Submittal Form&amp;RSection 2
</oddHeader>
    <oddFooter>&amp;R&amp;"Tahoma,Regular"&amp;8&amp;K01+047&amp;P of &amp;N</oddFooter>
  </headerFooter>
  <rowBreaks count="3" manualBreakCount="3">
    <brk id="5" max="5" man="1"/>
    <brk id="10" max="16383" man="1"/>
    <brk id="13" max="16383" man="1"/>
  </rowBreak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50"/>
  <sheetViews>
    <sheetView zoomScaleNormal="100" workbookViewId="0">
      <selection activeCell="B6" sqref="B6"/>
    </sheetView>
  </sheetViews>
  <sheetFormatPr defaultColWidth="9.140625" defaultRowHeight="15.75" x14ac:dyDescent="0.25"/>
  <cols>
    <col min="1" max="1" width="21.5703125" style="28" customWidth="1"/>
    <col min="2" max="2" width="68.42578125" style="28" customWidth="1"/>
    <col min="3" max="6" width="9.140625" style="142"/>
    <col min="7" max="29" width="9.140625" style="140"/>
    <col min="30" max="16384" width="9.140625" style="28"/>
  </cols>
  <sheetData>
    <row r="1" spans="1:6" ht="24" customHeight="1" x14ac:dyDescent="0.25">
      <c r="A1" s="13" t="s">
        <v>446</v>
      </c>
      <c r="B1" s="48" t="str">
        <f>IF('1. Cover Sheet'!B1:F1="","",'1. Cover Sheet'!B1:F1)</f>
        <v xml:space="preserve">Thurston County Urban Septic to Sewer Conversion </v>
      </c>
      <c r="C1" s="139"/>
      <c r="D1" s="139"/>
      <c r="E1" s="139"/>
      <c r="F1" s="139"/>
    </row>
    <row r="2" spans="1:6" ht="23.25" customHeight="1" x14ac:dyDescent="0.25">
      <c r="A2" s="213" t="s">
        <v>445</v>
      </c>
      <c r="B2" s="215"/>
      <c r="C2" s="141"/>
      <c r="D2" s="141"/>
      <c r="E2" s="141"/>
    </row>
    <row r="3" spans="1:6" ht="239.25" customHeight="1" x14ac:dyDescent="0.25">
      <c r="A3" s="7" t="s">
        <v>0</v>
      </c>
      <c r="B3" s="118" t="s">
        <v>599</v>
      </c>
      <c r="C3" s="143"/>
      <c r="D3" s="143"/>
      <c r="E3" s="143"/>
    </row>
    <row r="4" spans="1:6" ht="28.5" customHeight="1" x14ac:dyDescent="0.25">
      <c r="A4" s="213" t="s">
        <v>119</v>
      </c>
      <c r="B4" s="215"/>
      <c r="C4" s="141"/>
      <c r="D4" s="141"/>
      <c r="E4" s="141"/>
    </row>
    <row r="5" spans="1:6" ht="30" customHeight="1" x14ac:dyDescent="0.25">
      <c r="A5" s="7" t="s">
        <v>461</v>
      </c>
      <c r="B5" s="118" t="s">
        <v>610</v>
      </c>
      <c r="C5" s="143"/>
      <c r="D5" s="143"/>
      <c r="E5" s="143"/>
    </row>
    <row r="6" spans="1:6" ht="201.75" customHeight="1" x14ac:dyDescent="0.25">
      <c r="A6" s="7" t="s">
        <v>460</v>
      </c>
      <c r="B6" s="118" t="s">
        <v>614</v>
      </c>
      <c r="C6" s="143"/>
      <c r="D6" s="143"/>
      <c r="E6" s="143"/>
    </row>
    <row r="7" spans="1:6" s="140" customFormat="1" x14ac:dyDescent="0.25">
      <c r="C7" s="142"/>
      <c r="D7" s="142"/>
      <c r="E7" s="142"/>
      <c r="F7" s="142"/>
    </row>
    <row r="8" spans="1:6" s="140" customFormat="1" x14ac:dyDescent="0.25">
      <c r="C8" s="142"/>
      <c r="D8" s="142"/>
      <c r="E8" s="142"/>
      <c r="F8" s="142"/>
    </row>
    <row r="9" spans="1:6" s="140" customFormat="1" x14ac:dyDescent="0.25">
      <c r="C9" s="142"/>
      <c r="D9" s="142"/>
      <c r="E9" s="142"/>
      <c r="F9" s="142"/>
    </row>
    <row r="10" spans="1:6" s="140" customFormat="1" x14ac:dyDescent="0.25">
      <c r="C10" s="142"/>
      <c r="D10" s="142"/>
      <c r="E10" s="142"/>
      <c r="F10" s="142"/>
    </row>
    <row r="11" spans="1:6" s="140" customFormat="1" x14ac:dyDescent="0.25">
      <c r="C11" s="142"/>
      <c r="D11" s="142"/>
      <c r="E11" s="142"/>
      <c r="F11" s="142"/>
    </row>
    <row r="12" spans="1:6" s="140" customFormat="1" x14ac:dyDescent="0.25">
      <c r="C12" s="142"/>
      <c r="D12" s="142"/>
      <c r="E12" s="142"/>
      <c r="F12" s="142"/>
    </row>
    <row r="13" spans="1:6" s="140" customFormat="1" x14ac:dyDescent="0.25">
      <c r="C13" s="142"/>
      <c r="D13" s="142"/>
      <c r="E13" s="142"/>
      <c r="F13" s="142"/>
    </row>
    <row r="14" spans="1:6" s="140" customFormat="1" x14ac:dyDescent="0.25">
      <c r="C14" s="142"/>
      <c r="D14" s="142"/>
      <c r="E14" s="142"/>
      <c r="F14" s="142"/>
    </row>
    <row r="15" spans="1:6" s="140" customFormat="1" x14ac:dyDescent="0.25">
      <c r="C15" s="142"/>
      <c r="D15" s="142"/>
      <c r="E15" s="142"/>
      <c r="F15" s="142"/>
    </row>
    <row r="16" spans="1:6" s="140" customFormat="1" x14ac:dyDescent="0.25">
      <c r="C16" s="142"/>
      <c r="D16" s="142"/>
      <c r="E16" s="142"/>
      <c r="F16" s="142"/>
    </row>
    <row r="17" spans="3:6" s="140" customFormat="1" x14ac:dyDescent="0.25">
      <c r="C17" s="142"/>
      <c r="D17" s="142"/>
      <c r="E17" s="142"/>
      <c r="F17" s="142"/>
    </row>
    <row r="18" spans="3:6" s="140" customFormat="1" x14ac:dyDescent="0.25">
      <c r="C18" s="142"/>
      <c r="D18" s="142"/>
      <c r="E18" s="142"/>
      <c r="F18" s="142"/>
    </row>
    <row r="19" spans="3:6" s="140" customFormat="1" x14ac:dyDescent="0.25">
      <c r="C19" s="142"/>
      <c r="D19" s="142"/>
      <c r="E19" s="142"/>
      <c r="F19" s="142"/>
    </row>
    <row r="20" spans="3:6" s="140" customFormat="1" x14ac:dyDescent="0.25">
      <c r="C20" s="142"/>
      <c r="D20" s="142"/>
      <c r="E20" s="142"/>
      <c r="F20" s="142"/>
    </row>
    <row r="21" spans="3:6" s="140" customFormat="1" x14ac:dyDescent="0.25">
      <c r="C21" s="142"/>
      <c r="D21" s="142"/>
      <c r="E21" s="142"/>
      <c r="F21" s="142"/>
    </row>
    <row r="22" spans="3:6" s="140" customFormat="1" x14ac:dyDescent="0.25">
      <c r="C22" s="142"/>
      <c r="D22" s="142"/>
      <c r="E22" s="142"/>
      <c r="F22" s="142"/>
    </row>
    <row r="23" spans="3:6" s="140" customFormat="1" x14ac:dyDescent="0.25">
      <c r="C23" s="142"/>
      <c r="D23" s="142"/>
      <c r="E23" s="142"/>
      <c r="F23" s="142"/>
    </row>
    <row r="24" spans="3:6" s="140" customFormat="1" x14ac:dyDescent="0.25">
      <c r="C24" s="142"/>
      <c r="D24" s="142"/>
      <c r="E24" s="142"/>
      <c r="F24" s="142"/>
    </row>
    <row r="25" spans="3:6" s="140" customFormat="1" x14ac:dyDescent="0.25">
      <c r="C25" s="142"/>
      <c r="D25" s="142"/>
      <c r="E25" s="142"/>
      <c r="F25" s="142"/>
    </row>
    <row r="26" spans="3:6" s="140" customFormat="1" x14ac:dyDescent="0.25">
      <c r="C26" s="142"/>
      <c r="D26" s="142"/>
      <c r="E26" s="142"/>
      <c r="F26" s="142"/>
    </row>
    <row r="27" spans="3:6" s="140" customFormat="1" x14ac:dyDescent="0.25">
      <c r="C27" s="142"/>
      <c r="D27" s="142"/>
      <c r="E27" s="142"/>
      <c r="F27" s="142"/>
    </row>
    <row r="28" spans="3:6" s="140" customFormat="1" x14ac:dyDescent="0.25">
      <c r="C28" s="142"/>
      <c r="D28" s="142"/>
      <c r="E28" s="142"/>
      <c r="F28" s="142"/>
    </row>
    <row r="29" spans="3:6" s="140" customFormat="1" x14ac:dyDescent="0.25">
      <c r="C29" s="142"/>
      <c r="D29" s="142"/>
      <c r="E29" s="142"/>
      <c r="F29" s="142"/>
    </row>
    <row r="30" spans="3:6" s="140" customFormat="1" x14ac:dyDescent="0.25">
      <c r="C30" s="142"/>
      <c r="D30" s="142"/>
      <c r="E30" s="142"/>
      <c r="F30" s="142"/>
    </row>
    <row r="31" spans="3:6" s="140" customFormat="1" x14ac:dyDescent="0.25">
      <c r="C31" s="142"/>
      <c r="D31" s="142"/>
      <c r="E31" s="142"/>
      <c r="F31" s="142"/>
    </row>
    <row r="32" spans="3:6" s="140" customFormat="1" x14ac:dyDescent="0.25">
      <c r="C32" s="142"/>
      <c r="D32" s="142"/>
      <c r="E32" s="142"/>
      <c r="F32" s="142"/>
    </row>
    <row r="33" spans="3:6" s="140" customFormat="1" x14ac:dyDescent="0.25">
      <c r="C33" s="142"/>
      <c r="D33" s="142"/>
      <c r="E33" s="142"/>
      <c r="F33" s="142"/>
    </row>
    <row r="34" spans="3:6" s="140" customFormat="1" x14ac:dyDescent="0.25">
      <c r="C34" s="142"/>
      <c r="D34" s="142"/>
      <c r="E34" s="142"/>
      <c r="F34" s="142"/>
    </row>
    <row r="35" spans="3:6" s="140" customFormat="1" x14ac:dyDescent="0.25">
      <c r="C35" s="142"/>
      <c r="D35" s="142"/>
      <c r="E35" s="142"/>
      <c r="F35" s="142"/>
    </row>
    <row r="36" spans="3:6" s="140" customFormat="1" x14ac:dyDescent="0.25">
      <c r="C36" s="142"/>
      <c r="D36" s="142"/>
      <c r="E36" s="142"/>
      <c r="F36" s="142"/>
    </row>
    <row r="37" spans="3:6" s="140" customFormat="1" x14ac:dyDescent="0.25">
      <c r="C37" s="142"/>
      <c r="D37" s="142"/>
      <c r="E37" s="142"/>
      <c r="F37" s="142"/>
    </row>
    <row r="38" spans="3:6" s="140" customFormat="1" x14ac:dyDescent="0.25">
      <c r="C38" s="142"/>
      <c r="D38" s="142"/>
      <c r="E38" s="142"/>
      <c r="F38" s="142"/>
    </row>
    <row r="39" spans="3:6" s="140" customFormat="1" x14ac:dyDescent="0.25">
      <c r="C39" s="142"/>
      <c r="D39" s="142"/>
      <c r="E39" s="142"/>
      <c r="F39" s="142"/>
    </row>
    <row r="40" spans="3:6" s="140" customFormat="1" x14ac:dyDescent="0.25">
      <c r="C40" s="142"/>
      <c r="D40" s="142"/>
      <c r="E40" s="142"/>
      <c r="F40" s="142"/>
    </row>
    <row r="41" spans="3:6" s="140" customFormat="1" x14ac:dyDescent="0.25">
      <c r="C41" s="142"/>
      <c r="D41" s="142"/>
      <c r="E41" s="142"/>
      <c r="F41" s="142"/>
    </row>
    <row r="42" spans="3:6" s="140" customFormat="1" x14ac:dyDescent="0.25">
      <c r="C42" s="142"/>
      <c r="D42" s="142"/>
      <c r="E42" s="142"/>
      <c r="F42" s="142"/>
    </row>
    <row r="43" spans="3:6" s="140" customFormat="1" x14ac:dyDescent="0.25">
      <c r="C43" s="142"/>
      <c r="D43" s="142"/>
      <c r="E43" s="142"/>
      <c r="F43" s="142"/>
    </row>
    <row r="44" spans="3:6" s="140" customFormat="1" x14ac:dyDescent="0.25">
      <c r="C44" s="142"/>
      <c r="D44" s="142"/>
      <c r="E44" s="142"/>
      <c r="F44" s="142"/>
    </row>
    <row r="45" spans="3:6" s="140" customFormat="1" x14ac:dyDescent="0.25">
      <c r="C45" s="142"/>
      <c r="D45" s="142"/>
      <c r="E45" s="142"/>
      <c r="F45" s="142"/>
    </row>
    <row r="46" spans="3:6" s="140" customFormat="1" x14ac:dyDescent="0.25">
      <c r="C46" s="142"/>
      <c r="D46" s="142"/>
      <c r="E46" s="142"/>
      <c r="F46" s="142"/>
    </row>
    <row r="47" spans="3:6" s="140" customFormat="1" x14ac:dyDescent="0.25">
      <c r="C47" s="142"/>
      <c r="D47" s="142"/>
      <c r="E47" s="142"/>
      <c r="F47" s="142"/>
    </row>
    <row r="48" spans="3:6" s="140" customFormat="1" x14ac:dyDescent="0.25">
      <c r="C48" s="142"/>
      <c r="D48" s="142"/>
      <c r="E48" s="142"/>
      <c r="F48" s="142"/>
    </row>
    <row r="49" spans="3:6" s="140" customFormat="1" x14ac:dyDescent="0.25">
      <c r="C49" s="142"/>
      <c r="D49" s="142"/>
      <c r="E49" s="142"/>
      <c r="F49" s="142"/>
    </row>
    <row r="50" spans="3:6" s="140" customFormat="1" x14ac:dyDescent="0.25">
      <c r="C50" s="142"/>
      <c r="D50" s="142"/>
      <c r="E50" s="142"/>
      <c r="F50" s="142"/>
    </row>
  </sheetData>
  <sheetProtection algorithmName="SHA-512" hashValue="TMsGxkdJDp8sEZvmy8muvcksIiWQgz3HLk4Xt9kdcF7ch7DNL5tiziXTC8ukIr/1lN+9UU70yqxbnBqytcw1ag==" saltValue="Ev1ppXijXF4cVV5Wp8j9Ig==" spinCount="100000" sheet="1" objects="1" scenarios="1" formatCells="0"/>
  <customSheetViews>
    <customSheetView guid="{09DF1226-2EFB-43A0-A10C-E630D9669296}">
      <selection activeCell="B9" sqref="B9"/>
      <pageMargins left="0.7" right="0.7" top="0.75" bottom="0.75" header="0.3" footer="0.3"/>
    </customSheetView>
  </customSheetViews>
  <mergeCells count="2">
    <mergeCell ref="A4:B4"/>
    <mergeCell ref="A2:B2"/>
  </mergeCells>
  <dataValidations count="2">
    <dataValidation type="textLength" operator="lessThanOrEqual" allowBlank="1" showInputMessage="1" showErrorMessage="1" sqref="C3:E3 C6:E6">
      <formula1>255</formula1>
    </dataValidation>
    <dataValidation type="textLength" operator="lessThanOrEqual" allowBlank="1" showInputMessage="1" showErrorMessage="1" sqref="B5:E5">
      <formula1>100</formula1>
    </dataValidation>
  </dataValidations>
  <pageMargins left="0.7" right="0.7" top="0.75" bottom="0.75" header="0.3" footer="0.3"/>
  <pageSetup orientation="portrait" r:id="rId1"/>
  <headerFooter>
    <oddHeader xml:space="preserve">&amp;L&amp;G&amp;CAction Agenda
&amp;"-,Bold"Near Term Action Submittal Form&amp;RSection 3
</oddHeader>
    <oddFooter>&amp;R&amp;9&amp;K01+049&amp;P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158"/>
  <sheetViews>
    <sheetView showRuler="0" zoomScaleNormal="100" zoomScaleSheetLayoutView="98" zoomScalePageLayoutView="118" workbookViewId="0">
      <selection activeCell="H8" sqref="H8"/>
    </sheetView>
  </sheetViews>
  <sheetFormatPr defaultRowHeight="15" x14ac:dyDescent="0.25"/>
  <cols>
    <col min="1" max="1" width="6.7109375" customWidth="1"/>
    <col min="3" max="3" width="8" customWidth="1"/>
    <col min="4" max="4" width="17.85546875" customWidth="1"/>
    <col min="5" max="5" width="12.5703125" customWidth="1"/>
    <col min="6" max="6" width="13.28515625" customWidth="1"/>
    <col min="7" max="7" width="11.140625" customWidth="1"/>
    <col min="8" max="8" width="13.42578125" style="128" customWidth="1"/>
    <col min="9" max="39" width="9.140625" style="130"/>
  </cols>
  <sheetData>
    <row r="1" spans="1:39" s="5" customFormat="1" ht="29.25" customHeight="1" x14ac:dyDescent="0.25">
      <c r="A1" s="41" t="s">
        <v>462</v>
      </c>
      <c r="B1" s="254" t="str">
        <f>IF('1. Cover Sheet'!B1:F1="","",'1. Cover Sheet'!B1:F1)</f>
        <v xml:space="preserve">Thurston County Urban Septic to Sewer Conversion </v>
      </c>
      <c r="C1" s="255"/>
      <c r="D1" s="255"/>
      <c r="E1" s="255"/>
      <c r="F1" s="255"/>
      <c r="G1" s="72"/>
      <c r="H1" s="124"/>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row>
    <row r="2" spans="1:39" s="5" customFormat="1" ht="63.75" customHeight="1" x14ac:dyDescent="0.25">
      <c r="A2" s="259" t="s">
        <v>539</v>
      </c>
      <c r="B2" s="260"/>
      <c r="C2" s="260"/>
      <c r="D2" s="260"/>
      <c r="E2" s="261"/>
      <c r="F2" s="257" t="s">
        <v>540</v>
      </c>
      <c r="G2" s="258"/>
      <c r="H2" s="125"/>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54.75" customHeight="1" x14ac:dyDescent="0.25">
      <c r="A3" s="256" t="s">
        <v>541</v>
      </c>
      <c r="B3" s="256"/>
      <c r="C3" s="256"/>
      <c r="D3" s="256"/>
      <c r="E3" s="32" t="s">
        <v>116</v>
      </c>
      <c r="F3" s="32" t="s">
        <v>548</v>
      </c>
      <c r="G3" s="33" t="s">
        <v>127</v>
      </c>
      <c r="H3" s="32" t="s">
        <v>542</v>
      </c>
    </row>
    <row r="4" spans="1:39" s="1" customFormat="1" ht="35.1" customHeight="1" x14ac:dyDescent="0.25">
      <c r="A4" s="34">
        <v>1</v>
      </c>
      <c r="B4" s="250" t="s">
        <v>606</v>
      </c>
      <c r="C4" s="250"/>
      <c r="D4" s="250"/>
      <c r="E4" s="71" t="s">
        <v>545</v>
      </c>
      <c r="F4" s="36"/>
      <c r="G4" s="35"/>
      <c r="H4" s="126"/>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row>
    <row r="5" spans="1:39" s="1" customFormat="1" ht="35.1" customHeight="1" x14ac:dyDescent="0.25">
      <c r="A5" s="34">
        <v>2</v>
      </c>
      <c r="B5" s="250" t="s">
        <v>603</v>
      </c>
      <c r="C5" s="250"/>
      <c r="D5" s="250"/>
      <c r="E5" s="71" t="s">
        <v>546</v>
      </c>
      <c r="F5" s="36"/>
      <c r="G5" s="35" t="s">
        <v>594</v>
      </c>
      <c r="H5" s="126" t="s">
        <v>578</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row>
    <row r="6" spans="1:39" s="1" customFormat="1" ht="35.1" customHeight="1" x14ac:dyDescent="0.25">
      <c r="A6" s="34">
        <v>3</v>
      </c>
      <c r="B6" s="251" t="s">
        <v>600</v>
      </c>
      <c r="C6" s="252"/>
      <c r="D6" s="253"/>
      <c r="E6" s="71" t="s">
        <v>546</v>
      </c>
      <c r="F6" s="29"/>
      <c r="G6" s="35" t="s">
        <v>594</v>
      </c>
      <c r="H6" s="127" t="s">
        <v>586</v>
      </c>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row>
    <row r="7" spans="1:39" s="1" customFormat="1" ht="35.1" customHeight="1" x14ac:dyDescent="0.25">
      <c r="A7" s="34">
        <v>4</v>
      </c>
      <c r="B7" s="251" t="s">
        <v>601</v>
      </c>
      <c r="C7" s="252"/>
      <c r="D7" s="253"/>
      <c r="E7" s="71" t="s">
        <v>546</v>
      </c>
      <c r="F7" s="29"/>
      <c r="G7" s="37" t="s">
        <v>594</v>
      </c>
      <c r="H7" s="127" t="s">
        <v>587</v>
      </c>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row>
    <row r="8" spans="1:39" s="1" customFormat="1" ht="35.1" customHeight="1" x14ac:dyDescent="0.25">
      <c r="A8" s="34">
        <v>5</v>
      </c>
      <c r="B8" s="251" t="s">
        <v>602</v>
      </c>
      <c r="C8" s="252"/>
      <c r="D8" s="253"/>
      <c r="E8" s="71" t="s">
        <v>546</v>
      </c>
      <c r="F8" s="29"/>
      <c r="G8" s="37" t="s">
        <v>594</v>
      </c>
      <c r="H8" s="127" t="e">
        <v>#REF!</v>
      </c>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row>
    <row r="9" spans="1:39" s="1" customFormat="1" ht="35.1" customHeight="1" x14ac:dyDescent="0.25">
      <c r="A9" s="34">
        <v>6</v>
      </c>
      <c r="B9" s="251" t="s">
        <v>604</v>
      </c>
      <c r="C9" s="252"/>
      <c r="D9" s="253"/>
      <c r="E9" s="71" t="s">
        <v>546</v>
      </c>
      <c r="F9" s="29"/>
      <c r="G9" s="37" t="s">
        <v>594</v>
      </c>
      <c r="H9" s="127" t="s">
        <v>588</v>
      </c>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row>
    <row r="10" spans="1:39" s="1" customFormat="1" ht="35.1" customHeight="1" x14ac:dyDescent="0.25">
      <c r="A10" s="34">
        <v>7</v>
      </c>
      <c r="B10" s="251" t="s">
        <v>605</v>
      </c>
      <c r="C10" s="252"/>
      <c r="D10" s="253"/>
      <c r="E10" s="71" t="s">
        <v>547</v>
      </c>
      <c r="F10" s="29">
        <v>42825</v>
      </c>
      <c r="G10" s="37"/>
      <c r="H10" s="127" t="s">
        <v>578</v>
      </c>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row>
    <row r="11" spans="1:39" s="1" customFormat="1" ht="35.1" customHeight="1" x14ac:dyDescent="0.25">
      <c r="A11" s="34">
        <v>8</v>
      </c>
      <c r="B11" s="251" t="s">
        <v>595</v>
      </c>
      <c r="C11" s="252"/>
      <c r="D11" s="253"/>
      <c r="E11" s="71" t="s">
        <v>547</v>
      </c>
      <c r="F11" s="29">
        <v>43281</v>
      </c>
      <c r="G11" s="37"/>
      <c r="H11" s="127" t="s">
        <v>589</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row>
    <row r="12" spans="1:39" ht="35.1" customHeight="1" x14ac:dyDescent="0.25">
      <c r="A12" s="34">
        <v>9</v>
      </c>
      <c r="B12" s="251" t="s">
        <v>607</v>
      </c>
      <c r="C12" s="252"/>
      <c r="D12" s="253"/>
      <c r="E12" s="71" t="s">
        <v>547</v>
      </c>
      <c r="F12" s="29">
        <v>43281</v>
      </c>
      <c r="G12" s="37"/>
      <c r="H12" s="127" t="s">
        <v>578</v>
      </c>
      <c r="K12" s="144"/>
    </row>
    <row r="13" spans="1:39" ht="35.1" customHeight="1" x14ac:dyDescent="0.25">
      <c r="A13" s="34">
        <v>10</v>
      </c>
      <c r="B13" s="250" t="s">
        <v>596</v>
      </c>
      <c r="C13" s="250"/>
      <c r="D13" s="250"/>
      <c r="E13" s="71" t="s">
        <v>547</v>
      </c>
      <c r="F13" s="29">
        <v>43281</v>
      </c>
      <c r="G13" s="37"/>
      <c r="H13" s="127" t="s">
        <v>578</v>
      </c>
      <c r="K13" s="144"/>
    </row>
    <row r="14" spans="1:39" ht="35.1" customHeight="1" x14ac:dyDescent="0.25">
      <c r="A14" s="34">
        <v>11</v>
      </c>
      <c r="B14" s="250" t="s">
        <v>612</v>
      </c>
      <c r="C14" s="250"/>
      <c r="D14" s="250"/>
      <c r="E14" s="71" t="s">
        <v>546</v>
      </c>
      <c r="F14" s="29"/>
      <c r="G14" s="37" t="s">
        <v>611</v>
      </c>
      <c r="H14" s="127" t="s">
        <v>578</v>
      </c>
      <c r="K14" s="144"/>
    </row>
    <row r="15" spans="1:39" ht="35.1" customHeight="1" x14ac:dyDescent="0.25">
      <c r="A15" s="34">
        <v>12</v>
      </c>
      <c r="B15" s="251" t="s">
        <v>613</v>
      </c>
      <c r="C15" s="252"/>
      <c r="D15" s="253"/>
      <c r="E15" s="71" t="s">
        <v>546</v>
      </c>
      <c r="F15" s="29"/>
      <c r="G15" s="37" t="s">
        <v>611</v>
      </c>
      <c r="H15" s="127" t="s">
        <v>578</v>
      </c>
      <c r="K15" s="144"/>
    </row>
    <row r="16" spans="1:39" ht="35.1" customHeight="1" x14ac:dyDescent="0.25">
      <c r="A16" s="34">
        <v>13</v>
      </c>
      <c r="B16" s="250"/>
      <c r="C16" s="250"/>
      <c r="D16" s="250"/>
      <c r="E16" s="71"/>
      <c r="F16" s="29"/>
      <c r="G16" s="37"/>
      <c r="H16" s="127"/>
    </row>
    <row r="17" spans="1:8" ht="35.1" customHeight="1" x14ac:dyDescent="0.25">
      <c r="A17" s="34">
        <v>14</v>
      </c>
      <c r="B17" s="250"/>
      <c r="C17" s="250"/>
      <c r="D17" s="250"/>
      <c r="E17" s="71"/>
      <c r="F17" s="29"/>
      <c r="G17" s="37"/>
      <c r="H17" s="127"/>
    </row>
    <row r="18" spans="1:8" ht="35.1" customHeight="1" x14ac:dyDescent="0.25">
      <c r="A18" s="34">
        <v>15</v>
      </c>
      <c r="B18" s="250"/>
      <c r="C18" s="250"/>
      <c r="D18" s="250"/>
      <c r="E18" s="71"/>
      <c r="F18" s="29"/>
      <c r="G18" s="37"/>
      <c r="H18" s="127"/>
    </row>
    <row r="19" spans="1:8" ht="35.1" customHeight="1" x14ac:dyDescent="0.25">
      <c r="A19" s="34">
        <v>16</v>
      </c>
      <c r="B19" s="250"/>
      <c r="C19" s="250"/>
      <c r="D19" s="250"/>
      <c r="E19" s="71"/>
      <c r="F19" s="29"/>
      <c r="G19" s="37"/>
      <c r="H19" s="127"/>
    </row>
    <row r="20" spans="1:8" s="130" customFormat="1" x14ac:dyDescent="0.25">
      <c r="H20" s="145"/>
    </row>
    <row r="21" spans="1:8" s="130" customFormat="1" x14ac:dyDescent="0.25">
      <c r="H21" s="145"/>
    </row>
    <row r="22" spans="1:8" s="130" customFormat="1" x14ac:dyDescent="0.25">
      <c r="H22" s="145"/>
    </row>
    <row r="23" spans="1:8" s="130" customFormat="1" x14ac:dyDescent="0.25">
      <c r="H23" s="145"/>
    </row>
    <row r="24" spans="1:8" s="130" customFormat="1" x14ac:dyDescent="0.25">
      <c r="H24" s="145"/>
    </row>
    <row r="25" spans="1:8" s="130" customFormat="1" x14ac:dyDescent="0.25">
      <c r="A25" s="146" t="s">
        <v>544</v>
      </c>
      <c r="B25" s="146"/>
      <c r="H25" s="145"/>
    </row>
    <row r="26" spans="1:8" s="130" customFormat="1" x14ac:dyDescent="0.25">
      <c r="A26" s="146"/>
      <c r="B26" s="147" t="str">
        <f>'1. Cover Sheet'!B6:F6</f>
        <v>Thurston County Public Health and Social Services Department</v>
      </c>
      <c r="C26" s="148"/>
      <c r="D26" s="148"/>
      <c r="E26" s="148"/>
      <c r="H26" s="145"/>
    </row>
    <row r="27" spans="1:8" s="130" customFormat="1" x14ac:dyDescent="0.25">
      <c r="A27" s="146">
        <v>1</v>
      </c>
      <c r="B27" s="147" t="str">
        <f>IF('1. Cover Sheet'!B15:F15 = "","",'1. Cover Sheet'!B15:F15)</f>
        <v>City of Olympia</v>
      </c>
      <c r="C27" s="148"/>
      <c r="D27" s="148"/>
      <c r="E27" s="148"/>
      <c r="H27" s="145"/>
    </row>
    <row r="28" spans="1:8" s="130" customFormat="1" x14ac:dyDescent="0.25">
      <c r="A28" s="146">
        <v>2</v>
      </c>
      <c r="B28" s="147" t="str">
        <f>IF('1. Cover Sheet'!B15:F15 = "","",'1. Cover Sheet'!B15:F15)</f>
        <v>City of Olympia</v>
      </c>
      <c r="C28" s="148"/>
      <c r="D28" s="148"/>
      <c r="E28" s="148"/>
      <c r="H28" s="145"/>
    </row>
    <row r="29" spans="1:8" s="130" customFormat="1" x14ac:dyDescent="0.25">
      <c r="A29" s="146">
        <v>3</v>
      </c>
      <c r="B29" s="147" t="str">
        <f>IF('1. Cover Sheet'!B16:F16 = "","",'1. Cover Sheet'!B16:F16)</f>
        <v>City of Tumwater</v>
      </c>
      <c r="C29" s="148"/>
      <c r="D29" s="148"/>
      <c r="E29" s="148"/>
      <c r="H29" s="145"/>
    </row>
    <row r="30" spans="1:8" s="130" customFormat="1" x14ac:dyDescent="0.25">
      <c r="A30" s="146">
        <v>4</v>
      </c>
      <c r="B30" s="147" t="str">
        <f>IF('1. Cover Sheet'!B17:F17 = "","",'1. Cover Sheet'!B17:F17)</f>
        <v>LOTT Cleanwater Alliance</v>
      </c>
      <c r="C30" s="148"/>
      <c r="D30" s="148"/>
      <c r="E30" s="148"/>
      <c r="H30" s="145"/>
    </row>
    <row r="31" spans="1:8" s="130" customFormat="1" x14ac:dyDescent="0.25">
      <c r="A31" s="146">
        <v>5</v>
      </c>
      <c r="B31" s="147" t="str">
        <f>IF('1. Cover Sheet'!B18:F18 = "","",'1. Cover Sheet'!B18:F18)</f>
        <v>Thurston ECO Network</v>
      </c>
      <c r="C31" s="148"/>
      <c r="D31" s="148"/>
      <c r="E31" s="148"/>
      <c r="H31" s="145"/>
    </row>
    <row r="32" spans="1:8" s="130" customFormat="1" x14ac:dyDescent="0.25">
      <c r="A32" s="146">
        <v>6</v>
      </c>
      <c r="B32" s="147" t="e">
        <f>IF('1. Cover Sheet'!#REF! = "","",'1. Cover Sheet'!#REF!)</f>
        <v>#REF!</v>
      </c>
      <c r="C32" s="148"/>
      <c r="D32" s="148"/>
      <c r="E32" s="148"/>
      <c r="H32" s="145"/>
    </row>
    <row r="33" spans="1:8" s="130" customFormat="1" x14ac:dyDescent="0.25">
      <c r="A33" s="146">
        <v>7</v>
      </c>
      <c r="B33" s="147" t="str">
        <f>IF('1. Cover Sheet'!B20:F20 = "","",'1. Cover Sheet'!B20:F20)</f>
        <v/>
      </c>
      <c r="C33" s="148"/>
      <c r="D33" s="148"/>
      <c r="E33" s="148"/>
    </row>
    <row r="34" spans="1:8" s="130" customFormat="1" x14ac:dyDescent="0.25">
      <c r="A34" s="146">
        <v>8</v>
      </c>
      <c r="B34" s="147" t="str">
        <f>IF('1. Cover Sheet'!B21:F21 = "","",'1. Cover Sheet'!B21:F21)</f>
        <v/>
      </c>
      <c r="C34" s="148"/>
      <c r="D34" s="148"/>
      <c r="E34" s="148"/>
    </row>
    <row r="35" spans="1:8" s="130" customFormat="1" x14ac:dyDescent="0.25">
      <c r="A35" s="146">
        <v>9</v>
      </c>
      <c r="B35" s="147" t="str">
        <f>IF('1. Cover Sheet'!B22:F22 = "","",'1. Cover Sheet'!B22:F22)</f>
        <v/>
      </c>
      <c r="C35" s="148"/>
      <c r="D35" s="148"/>
      <c r="E35" s="148"/>
    </row>
    <row r="36" spans="1:8" s="130" customFormat="1" x14ac:dyDescent="0.25">
      <c r="A36" s="146">
        <v>10</v>
      </c>
      <c r="B36" s="147" t="str">
        <f>IF('1. Cover Sheet'!B23:F23 = "","",'1. Cover Sheet'!B23:F23)</f>
        <v/>
      </c>
      <c r="C36" s="148"/>
      <c r="D36" s="148"/>
      <c r="E36" s="148"/>
    </row>
    <row r="37" spans="1:8" s="130" customFormat="1" x14ac:dyDescent="0.25">
      <c r="B37" s="148"/>
      <c r="C37" s="148"/>
      <c r="D37" s="148"/>
      <c r="E37" s="148"/>
    </row>
    <row r="38" spans="1:8" s="130" customFormat="1" x14ac:dyDescent="0.25">
      <c r="B38" s="148"/>
      <c r="C38" s="148"/>
      <c r="D38" s="148"/>
      <c r="E38" s="148"/>
    </row>
    <row r="39" spans="1:8" s="130" customFormat="1" x14ac:dyDescent="0.25">
      <c r="B39" s="148"/>
      <c r="C39" s="148"/>
      <c r="D39" s="148"/>
      <c r="E39" s="148"/>
    </row>
    <row r="40" spans="1:8" s="130" customFormat="1" x14ac:dyDescent="0.25">
      <c r="H40" s="145"/>
    </row>
    <row r="41" spans="1:8" s="130" customFormat="1" x14ac:dyDescent="0.25">
      <c r="H41" s="145"/>
    </row>
    <row r="42" spans="1:8" s="130" customFormat="1" x14ac:dyDescent="0.25">
      <c r="H42" s="145"/>
    </row>
    <row r="43" spans="1:8" s="130" customFormat="1" x14ac:dyDescent="0.25">
      <c r="H43" s="145"/>
    </row>
    <row r="44" spans="1:8" s="130" customFormat="1" x14ac:dyDescent="0.25">
      <c r="H44" s="145"/>
    </row>
    <row r="45" spans="1:8" s="130" customFormat="1" x14ac:dyDescent="0.25">
      <c r="H45" s="145"/>
    </row>
    <row r="46" spans="1:8" s="130" customFormat="1" x14ac:dyDescent="0.25">
      <c r="H46" s="145"/>
    </row>
    <row r="47" spans="1:8" s="130" customFormat="1" x14ac:dyDescent="0.25">
      <c r="H47" s="145"/>
    </row>
    <row r="48" spans="1:8" s="130" customFormat="1" x14ac:dyDescent="0.25">
      <c r="H48" s="145"/>
    </row>
    <row r="49" spans="8:8" s="130" customFormat="1" x14ac:dyDescent="0.25">
      <c r="H49" s="145"/>
    </row>
    <row r="50" spans="8:8" s="130" customFormat="1" x14ac:dyDescent="0.25">
      <c r="H50" s="145"/>
    </row>
    <row r="51" spans="8:8" s="130" customFormat="1" x14ac:dyDescent="0.25">
      <c r="H51" s="145"/>
    </row>
    <row r="52" spans="8:8" s="130" customFormat="1" x14ac:dyDescent="0.25">
      <c r="H52" s="145"/>
    </row>
    <row r="53" spans="8:8" s="130" customFormat="1" x14ac:dyDescent="0.25">
      <c r="H53" s="145"/>
    </row>
    <row r="54" spans="8:8" s="130" customFormat="1" x14ac:dyDescent="0.25">
      <c r="H54" s="145"/>
    </row>
    <row r="55" spans="8:8" s="130" customFormat="1" x14ac:dyDescent="0.25">
      <c r="H55" s="145"/>
    </row>
    <row r="56" spans="8:8" s="130" customFormat="1" x14ac:dyDescent="0.25">
      <c r="H56" s="145"/>
    </row>
    <row r="57" spans="8:8" s="130" customFormat="1" x14ac:dyDescent="0.25">
      <c r="H57" s="145"/>
    </row>
    <row r="58" spans="8:8" s="130" customFormat="1" x14ac:dyDescent="0.25">
      <c r="H58" s="145"/>
    </row>
    <row r="59" spans="8:8" s="130" customFormat="1" x14ac:dyDescent="0.25">
      <c r="H59" s="145"/>
    </row>
    <row r="60" spans="8:8" s="130" customFormat="1" x14ac:dyDescent="0.25">
      <c r="H60" s="145"/>
    </row>
    <row r="61" spans="8:8" s="130" customFormat="1" x14ac:dyDescent="0.25">
      <c r="H61" s="145"/>
    </row>
    <row r="62" spans="8:8" s="130" customFormat="1" x14ac:dyDescent="0.25">
      <c r="H62" s="145"/>
    </row>
    <row r="63" spans="8:8" s="130" customFormat="1" x14ac:dyDescent="0.25">
      <c r="H63" s="145"/>
    </row>
    <row r="64" spans="8:8" s="130" customFormat="1" x14ac:dyDescent="0.25">
      <c r="H64" s="145"/>
    </row>
    <row r="65" spans="8:8" s="130" customFormat="1" x14ac:dyDescent="0.25">
      <c r="H65" s="145"/>
    </row>
    <row r="66" spans="8:8" s="130" customFormat="1" x14ac:dyDescent="0.25">
      <c r="H66" s="145"/>
    </row>
    <row r="67" spans="8:8" s="130" customFormat="1" x14ac:dyDescent="0.25">
      <c r="H67" s="145"/>
    </row>
    <row r="68" spans="8:8" s="130" customFormat="1" x14ac:dyDescent="0.25">
      <c r="H68" s="145"/>
    </row>
    <row r="69" spans="8:8" s="130" customFormat="1" x14ac:dyDescent="0.25">
      <c r="H69" s="145"/>
    </row>
    <row r="70" spans="8:8" s="130" customFormat="1" x14ac:dyDescent="0.25">
      <c r="H70" s="145"/>
    </row>
    <row r="71" spans="8:8" s="130" customFormat="1" x14ac:dyDescent="0.25">
      <c r="H71" s="145"/>
    </row>
    <row r="72" spans="8:8" s="130" customFormat="1" x14ac:dyDescent="0.25">
      <c r="H72" s="145"/>
    </row>
    <row r="73" spans="8:8" s="130" customFormat="1" x14ac:dyDescent="0.25">
      <c r="H73" s="145"/>
    </row>
    <row r="74" spans="8:8" s="130" customFormat="1" x14ac:dyDescent="0.25">
      <c r="H74" s="145"/>
    </row>
    <row r="75" spans="8:8" s="130" customFormat="1" x14ac:dyDescent="0.25">
      <c r="H75" s="145"/>
    </row>
    <row r="76" spans="8:8" s="130" customFormat="1" x14ac:dyDescent="0.25">
      <c r="H76" s="145"/>
    </row>
    <row r="77" spans="8:8" s="130" customFormat="1" x14ac:dyDescent="0.25">
      <c r="H77" s="145"/>
    </row>
    <row r="78" spans="8:8" s="130" customFormat="1" x14ac:dyDescent="0.25">
      <c r="H78" s="145"/>
    </row>
    <row r="79" spans="8:8" s="130" customFormat="1" x14ac:dyDescent="0.25">
      <c r="H79" s="145"/>
    </row>
    <row r="80" spans="8:8" s="130" customFormat="1" x14ac:dyDescent="0.25">
      <c r="H80" s="145"/>
    </row>
    <row r="81" spans="8:8" s="130" customFormat="1" x14ac:dyDescent="0.25">
      <c r="H81" s="145"/>
    </row>
    <row r="82" spans="8:8" s="130" customFormat="1" x14ac:dyDescent="0.25">
      <c r="H82" s="145"/>
    </row>
    <row r="83" spans="8:8" s="130" customFormat="1" x14ac:dyDescent="0.25">
      <c r="H83" s="145"/>
    </row>
    <row r="84" spans="8:8" s="130" customFormat="1" x14ac:dyDescent="0.25">
      <c r="H84" s="145"/>
    </row>
    <row r="85" spans="8:8" s="130" customFormat="1" x14ac:dyDescent="0.25">
      <c r="H85" s="145"/>
    </row>
    <row r="86" spans="8:8" s="130" customFormat="1" x14ac:dyDescent="0.25">
      <c r="H86" s="145"/>
    </row>
    <row r="87" spans="8:8" s="130" customFormat="1" x14ac:dyDescent="0.25">
      <c r="H87" s="145"/>
    </row>
    <row r="88" spans="8:8" s="130" customFormat="1" x14ac:dyDescent="0.25">
      <c r="H88" s="145"/>
    </row>
    <row r="89" spans="8:8" s="130" customFormat="1" x14ac:dyDescent="0.25">
      <c r="H89" s="145"/>
    </row>
    <row r="90" spans="8:8" s="130" customFormat="1" x14ac:dyDescent="0.25">
      <c r="H90" s="145"/>
    </row>
    <row r="91" spans="8:8" s="130" customFormat="1" x14ac:dyDescent="0.25">
      <c r="H91" s="145"/>
    </row>
    <row r="92" spans="8:8" s="130" customFormat="1" x14ac:dyDescent="0.25">
      <c r="H92" s="145"/>
    </row>
    <row r="93" spans="8:8" s="130" customFormat="1" x14ac:dyDescent="0.25">
      <c r="H93" s="145"/>
    </row>
    <row r="94" spans="8:8" s="130" customFormat="1" x14ac:dyDescent="0.25">
      <c r="H94" s="145"/>
    </row>
    <row r="95" spans="8:8" s="130" customFormat="1" x14ac:dyDescent="0.25">
      <c r="H95" s="145"/>
    </row>
    <row r="96" spans="8:8" s="130" customFormat="1" x14ac:dyDescent="0.25">
      <c r="H96" s="145"/>
    </row>
    <row r="97" spans="8:8" s="130" customFormat="1" x14ac:dyDescent="0.25">
      <c r="H97" s="145"/>
    </row>
    <row r="98" spans="8:8" s="130" customFormat="1" x14ac:dyDescent="0.25">
      <c r="H98" s="145"/>
    </row>
    <row r="99" spans="8:8" s="130" customFormat="1" x14ac:dyDescent="0.25">
      <c r="H99" s="145"/>
    </row>
    <row r="100" spans="8:8" s="130" customFormat="1" x14ac:dyDescent="0.25">
      <c r="H100" s="145"/>
    </row>
    <row r="101" spans="8:8" s="130" customFormat="1" x14ac:dyDescent="0.25">
      <c r="H101" s="145"/>
    </row>
    <row r="102" spans="8:8" s="130" customFormat="1" x14ac:dyDescent="0.25">
      <c r="H102" s="145"/>
    </row>
    <row r="103" spans="8:8" s="130" customFormat="1" x14ac:dyDescent="0.25">
      <c r="H103" s="145"/>
    </row>
    <row r="104" spans="8:8" s="130" customFormat="1" x14ac:dyDescent="0.25">
      <c r="H104" s="145"/>
    </row>
    <row r="105" spans="8:8" s="130" customFormat="1" x14ac:dyDescent="0.25">
      <c r="H105" s="145"/>
    </row>
    <row r="106" spans="8:8" s="130" customFormat="1" x14ac:dyDescent="0.25">
      <c r="H106" s="145"/>
    </row>
    <row r="107" spans="8:8" s="130" customFormat="1" x14ac:dyDescent="0.25">
      <c r="H107" s="145"/>
    </row>
    <row r="108" spans="8:8" s="130" customFormat="1" x14ac:dyDescent="0.25">
      <c r="H108" s="145"/>
    </row>
    <row r="109" spans="8:8" s="130" customFormat="1" x14ac:dyDescent="0.25">
      <c r="H109" s="145"/>
    </row>
    <row r="110" spans="8:8" s="130" customFormat="1" x14ac:dyDescent="0.25">
      <c r="H110" s="145"/>
    </row>
    <row r="111" spans="8:8" s="130" customFormat="1" x14ac:dyDescent="0.25">
      <c r="H111" s="145"/>
    </row>
    <row r="112" spans="8:8" s="130" customFormat="1" x14ac:dyDescent="0.25">
      <c r="H112" s="145"/>
    </row>
    <row r="113" spans="8:8" s="130" customFormat="1" x14ac:dyDescent="0.25">
      <c r="H113" s="145"/>
    </row>
    <row r="114" spans="8:8" s="130" customFormat="1" x14ac:dyDescent="0.25">
      <c r="H114" s="145"/>
    </row>
    <row r="115" spans="8:8" s="130" customFormat="1" x14ac:dyDescent="0.25">
      <c r="H115" s="145"/>
    </row>
    <row r="116" spans="8:8" s="130" customFormat="1" x14ac:dyDescent="0.25">
      <c r="H116" s="145"/>
    </row>
    <row r="117" spans="8:8" s="130" customFormat="1" x14ac:dyDescent="0.25">
      <c r="H117" s="145"/>
    </row>
    <row r="118" spans="8:8" s="130" customFormat="1" x14ac:dyDescent="0.25">
      <c r="H118" s="145"/>
    </row>
    <row r="119" spans="8:8" s="130" customFormat="1" x14ac:dyDescent="0.25">
      <c r="H119" s="145"/>
    </row>
    <row r="120" spans="8:8" s="130" customFormat="1" x14ac:dyDescent="0.25">
      <c r="H120" s="145"/>
    </row>
    <row r="121" spans="8:8" s="130" customFormat="1" x14ac:dyDescent="0.25">
      <c r="H121" s="145"/>
    </row>
    <row r="122" spans="8:8" s="130" customFormat="1" x14ac:dyDescent="0.25">
      <c r="H122" s="145"/>
    </row>
    <row r="123" spans="8:8" s="130" customFormat="1" x14ac:dyDescent="0.25">
      <c r="H123" s="145"/>
    </row>
    <row r="124" spans="8:8" s="130" customFormat="1" x14ac:dyDescent="0.25">
      <c r="H124" s="145"/>
    </row>
    <row r="125" spans="8:8" s="130" customFormat="1" x14ac:dyDescent="0.25">
      <c r="H125" s="145"/>
    </row>
    <row r="126" spans="8:8" s="130" customFormat="1" x14ac:dyDescent="0.25">
      <c r="H126" s="145"/>
    </row>
    <row r="127" spans="8:8" s="130" customFormat="1" x14ac:dyDescent="0.25">
      <c r="H127" s="145"/>
    </row>
    <row r="128" spans="8:8" s="130" customFormat="1" x14ac:dyDescent="0.25">
      <c r="H128" s="145"/>
    </row>
    <row r="129" spans="8:8" s="130" customFormat="1" x14ac:dyDescent="0.25">
      <c r="H129" s="145"/>
    </row>
    <row r="130" spans="8:8" s="130" customFormat="1" x14ac:dyDescent="0.25">
      <c r="H130" s="145"/>
    </row>
    <row r="131" spans="8:8" s="130" customFormat="1" x14ac:dyDescent="0.25">
      <c r="H131" s="145"/>
    </row>
    <row r="132" spans="8:8" s="130" customFormat="1" x14ac:dyDescent="0.25">
      <c r="H132" s="145"/>
    </row>
    <row r="133" spans="8:8" s="130" customFormat="1" x14ac:dyDescent="0.25">
      <c r="H133" s="145"/>
    </row>
    <row r="134" spans="8:8" s="130" customFormat="1" x14ac:dyDescent="0.25">
      <c r="H134" s="145"/>
    </row>
    <row r="135" spans="8:8" s="130" customFormat="1" x14ac:dyDescent="0.25">
      <c r="H135" s="145"/>
    </row>
    <row r="136" spans="8:8" s="130" customFormat="1" x14ac:dyDescent="0.25">
      <c r="H136" s="145"/>
    </row>
    <row r="137" spans="8:8" s="130" customFormat="1" x14ac:dyDescent="0.25">
      <c r="H137" s="145"/>
    </row>
    <row r="138" spans="8:8" s="130" customFormat="1" x14ac:dyDescent="0.25">
      <c r="H138" s="145"/>
    </row>
    <row r="139" spans="8:8" s="130" customFormat="1" x14ac:dyDescent="0.25">
      <c r="H139" s="145"/>
    </row>
    <row r="140" spans="8:8" s="130" customFormat="1" x14ac:dyDescent="0.25">
      <c r="H140" s="145"/>
    </row>
    <row r="141" spans="8:8" s="130" customFormat="1" x14ac:dyDescent="0.25">
      <c r="H141" s="145"/>
    </row>
    <row r="142" spans="8:8" s="130" customFormat="1" x14ac:dyDescent="0.25">
      <c r="H142" s="145"/>
    </row>
    <row r="143" spans="8:8" s="130" customFormat="1" x14ac:dyDescent="0.25">
      <c r="H143" s="145"/>
    </row>
    <row r="144" spans="8:8" s="130" customFormat="1" x14ac:dyDescent="0.25">
      <c r="H144" s="145"/>
    </row>
    <row r="145" spans="8:8" s="130" customFormat="1" x14ac:dyDescent="0.25">
      <c r="H145" s="145"/>
    </row>
    <row r="146" spans="8:8" s="130" customFormat="1" x14ac:dyDescent="0.25">
      <c r="H146" s="145"/>
    </row>
    <row r="147" spans="8:8" s="130" customFormat="1" x14ac:dyDescent="0.25">
      <c r="H147" s="145"/>
    </row>
    <row r="148" spans="8:8" s="130" customFormat="1" x14ac:dyDescent="0.25">
      <c r="H148" s="145"/>
    </row>
    <row r="149" spans="8:8" s="130" customFormat="1" x14ac:dyDescent="0.25">
      <c r="H149" s="145"/>
    </row>
    <row r="150" spans="8:8" s="130" customFormat="1" x14ac:dyDescent="0.25">
      <c r="H150" s="145"/>
    </row>
    <row r="151" spans="8:8" s="130" customFormat="1" x14ac:dyDescent="0.25">
      <c r="H151" s="145"/>
    </row>
    <row r="152" spans="8:8" s="130" customFormat="1" x14ac:dyDescent="0.25">
      <c r="H152" s="145"/>
    </row>
    <row r="153" spans="8:8" s="130" customFormat="1" x14ac:dyDescent="0.25">
      <c r="H153" s="145"/>
    </row>
    <row r="154" spans="8:8" s="130" customFormat="1" x14ac:dyDescent="0.25">
      <c r="H154" s="145"/>
    </row>
    <row r="155" spans="8:8" s="130" customFormat="1" x14ac:dyDescent="0.25">
      <c r="H155" s="145"/>
    </row>
    <row r="156" spans="8:8" s="130" customFormat="1" x14ac:dyDescent="0.25">
      <c r="H156" s="145"/>
    </row>
    <row r="157" spans="8:8" s="130" customFormat="1" x14ac:dyDescent="0.25">
      <c r="H157" s="145"/>
    </row>
    <row r="158" spans="8:8" s="130" customFormat="1" x14ac:dyDescent="0.25">
      <c r="H158" s="145"/>
    </row>
  </sheetData>
  <sheetProtection algorithmName="SHA-512" hashValue="ouufzxCqy5vA9rAy3YUvULPe+iTniCAPBLWFjGYArU/1Ssxy+UagziUMcXyddEkm+AjUz9X/rgf+wd/m/6JrOg==" saltValue="Mchwp100ibvUO35VyguMfw==" spinCount="100000" sheet="1" objects="1" scenarios="1"/>
  <dataConsolidate link="1"/>
  <customSheetViews>
    <customSheetView guid="{09DF1226-2EFB-43A0-A10C-E630D9669296}" showPageBreaks="1" showGridLines="0" view="pageLayout" showRuler="0">
      <selection activeCell="B2" sqref="B2:D2"/>
      <pageMargins left="0.7" right="0.5" top="0.8" bottom="0.5" header="0.3" footer="0.3"/>
      <pageSetup orientation="portrait" r:id="rId1"/>
      <headerFooter>
        <oddHeader>&amp;L&amp;10&amp;G&amp;C&amp;"Tahoma,Regular"&amp;10Action Agenda
&amp;"Tahoma,Bold"Near Term Action Submittal Form&amp;R&amp;"Tahoma,Regular"
&amp;10v1.0</oddHeader>
      </headerFooter>
    </customSheetView>
  </customSheetViews>
  <mergeCells count="20">
    <mergeCell ref="B1:F1"/>
    <mergeCell ref="B12:D12"/>
    <mergeCell ref="B13:D13"/>
    <mergeCell ref="B11:D11"/>
    <mergeCell ref="B4:D4"/>
    <mergeCell ref="B5:D5"/>
    <mergeCell ref="B6:D6"/>
    <mergeCell ref="B7:D7"/>
    <mergeCell ref="B8:D8"/>
    <mergeCell ref="A3:D3"/>
    <mergeCell ref="B9:D9"/>
    <mergeCell ref="B10:D10"/>
    <mergeCell ref="F2:G2"/>
    <mergeCell ref="A2:E2"/>
    <mergeCell ref="B19:D19"/>
    <mergeCell ref="B14:D14"/>
    <mergeCell ref="B15:D15"/>
    <mergeCell ref="B16:D16"/>
    <mergeCell ref="B17:D17"/>
    <mergeCell ref="B18:D18"/>
  </mergeCells>
  <conditionalFormatting sqref="G4:G13">
    <cfRule type="expression" dxfId="17" priority="25">
      <formula>INDIRECT("$E"&amp;ROW())="Milestone"</formula>
    </cfRule>
    <cfRule type="expression" dxfId="16" priority="26">
      <formula>INDIRECT("$E"&amp;ROW())="Output"</formula>
    </cfRule>
  </conditionalFormatting>
  <conditionalFormatting sqref="F4:F5 F7:F13">
    <cfRule type="expression" dxfId="15" priority="27">
      <formula>INDIRECT("$E"&amp;ROW())="Outcome"</formula>
    </cfRule>
  </conditionalFormatting>
  <conditionalFormatting sqref="G14:G18">
    <cfRule type="expression" dxfId="14" priority="22">
      <formula>INDIRECT("$E"&amp;ROW())="Milestone"</formula>
    </cfRule>
    <cfRule type="expression" dxfId="13" priority="23">
      <formula>INDIRECT("$E"&amp;ROW())="Output"</formula>
    </cfRule>
  </conditionalFormatting>
  <conditionalFormatting sqref="F14:F18">
    <cfRule type="expression" dxfId="12" priority="24">
      <formula>INDIRECT("$E"&amp;ROW())="Outcome"</formula>
    </cfRule>
  </conditionalFormatting>
  <conditionalFormatting sqref="G19">
    <cfRule type="expression" dxfId="11" priority="19">
      <formula>INDIRECT("$E"&amp;ROW())="Milestone"</formula>
    </cfRule>
    <cfRule type="expression" dxfId="10" priority="20">
      <formula>INDIRECT("$E"&amp;ROW())="Output"</formula>
    </cfRule>
  </conditionalFormatting>
  <conditionalFormatting sqref="F19">
    <cfRule type="expression" dxfId="9" priority="21">
      <formula>INDIRECT("$E"&amp;ROW())="Outcome"</formula>
    </cfRule>
  </conditionalFormatting>
  <conditionalFormatting sqref="B4:D19">
    <cfRule type="expression" dxfId="8" priority="9">
      <formula>INDIRECT("$E"&amp;ROW())="Objective"</formula>
    </cfRule>
  </conditionalFormatting>
  <conditionalFormatting sqref="F4:G5 G6 F7:G19">
    <cfRule type="expression" dxfId="7" priority="8">
      <formula>INDIRECT("$E"&amp;ROW())="Objective"</formula>
    </cfRule>
  </conditionalFormatting>
  <conditionalFormatting sqref="F6">
    <cfRule type="expression" dxfId="6" priority="7">
      <formula>INDIRECT("$E"&amp;ROW())="Outcome"</formula>
    </cfRule>
  </conditionalFormatting>
  <conditionalFormatting sqref="F6">
    <cfRule type="expression" dxfId="5" priority="6">
      <formula>INDIRECT("$E"&amp;ROW())="Objective"</formula>
    </cfRule>
  </conditionalFormatting>
  <conditionalFormatting sqref="G12">
    <cfRule type="expression" dxfId="4" priority="3">
      <formula>INDIRECT("$E"&amp;ROW())="Milestone"</formula>
    </cfRule>
    <cfRule type="expression" dxfId="3" priority="4">
      <formula>INDIRECT("$E"&amp;ROW())="Output"</formula>
    </cfRule>
  </conditionalFormatting>
  <conditionalFormatting sqref="F12">
    <cfRule type="expression" dxfId="2" priority="5">
      <formula>INDIRECT("$E"&amp;ROW())="Outcome"</formula>
    </cfRule>
  </conditionalFormatting>
  <conditionalFormatting sqref="H4:H19">
    <cfRule type="expression" dxfId="1" priority="2">
      <formula>INDIRECT("$E"&amp;ROW())="Objective"</formula>
    </cfRule>
  </conditionalFormatting>
  <conditionalFormatting sqref="E4:E19">
    <cfRule type="expression" dxfId="0" priority="1">
      <formula>INDIRECT("$E"&amp;ROW())="Objective"</formula>
    </cfRule>
  </conditionalFormatting>
  <dataValidations count="5">
    <dataValidation type="date" errorStyle="information" operator="greaterThan" allowBlank="1" showInputMessage="1" showErrorMessage="1" errorTitle="End Date" error="Value must be in mm/dd/yy format and occur after 1/1/2016" sqref="F4:F19">
      <formula1>42551</formula1>
    </dataValidation>
    <dataValidation type="textLength" operator="lessThanOrEqual" showInputMessage="1" showErrorMessage="1" sqref="B4:D19">
      <formula1>255</formula1>
    </dataValidation>
    <dataValidation type="list" allowBlank="1" showInputMessage="1" showErrorMessage="1" sqref="E4:E19">
      <formula1>"Objective, Outcome, Output"</formula1>
    </dataValidation>
    <dataValidation type="list" allowBlank="1" showInputMessage="1" showErrorMessage="1" sqref="G4:G19">
      <formula1>"At NTA completion, 1-3 years,3-5 years,5-10 years,10-20 years"</formula1>
    </dataValidation>
    <dataValidation type="list" allowBlank="1" showInputMessage="1" showErrorMessage="1" sqref="H4:H19">
      <formula1>$B$26:$B$36</formula1>
    </dataValidation>
  </dataValidations>
  <pageMargins left="0.7" right="0.5" top="0.8" bottom="0.5" header="0.3" footer="0.3"/>
  <pageSetup fitToHeight="0" orientation="portrait" r:id="rId2"/>
  <headerFooter>
    <oddHeader>&amp;L&amp;10&amp;G&amp;C&amp;"Tahoma,Regular"&amp;10Action Agenda
&amp;"Tahoma,Bold"Near Term Action Submittal Form&amp;R&amp;"Tahoma,Regular"Section 4</oddHeader>
  </headerFooter>
  <rowBreaks count="2" manualBreakCount="2">
    <brk id="19" max="16383" man="1"/>
    <brk id="45"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135"/>
  <sheetViews>
    <sheetView zoomScaleNormal="100" zoomScalePageLayoutView="90" workbookViewId="0">
      <selection activeCell="A5" sqref="A5:L30"/>
    </sheetView>
  </sheetViews>
  <sheetFormatPr defaultRowHeight="15" x14ac:dyDescent="0.25"/>
  <cols>
    <col min="8" max="8" width="13.140625" customWidth="1"/>
    <col min="9" max="9" width="19.5703125" customWidth="1"/>
    <col min="10" max="10" width="9.140625" customWidth="1"/>
    <col min="11" max="11" width="4.42578125" customWidth="1"/>
    <col min="13" max="39" width="9.140625" style="130"/>
  </cols>
  <sheetData>
    <row r="1" spans="1:12" x14ac:dyDescent="0.25">
      <c r="A1" s="61" t="s">
        <v>543</v>
      </c>
      <c r="B1" s="61" t="str">
        <f>IF('1. Cover Sheet'!B1:F1="","",'1. Cover Sheet'!B1:F1)</f>
        <v xml:space="preserve">Thurston County Urban Septic to Sewer Conversion </v>
      </c>
      <c r="C1" s="61"/>
      <c r="D1" s="61"/>
      <c r="E1" s="61"/>
      <c r="F1" s="61"/>
      <c r="G1" s="61"/>
      <c r="H1" s="61"/>
      <c r="I1" s="61"/>
      <c r="J1" s="61"/>
      <c r="K1" s="61"/>
      <c r="L1" s="61"/>
    </row>
    <row r="2" spans="1:12" ht="16.5" x14ac:dyDescent="0.3">
      <c r="A2" s="271" t="s">
        <v>115</v>
      </c>
      <c r="B2" s="271"/>
      <c r="C2" s="271"/>
      <c r="D2" s="271"/>
      <c r="E2" s="271"/>
      <c r="F2" s="271"/>
      <c r="G2" s="271"/>
      <c r="H2" s="271"/>
      <c r="I2" s="271"/>
      <c r="J2" s="271"/>
      <c r="K2" s="271"/>
      <c r="L2" s="185"/>
    </row>
    <row r="3" spans="1:12" ht="16.5" customHeight="1" x14ac:dyDescent="0.25">
      <c r="A3" s="282" t="s">
        <v>576</v>
      </c>
      <c r="B3" s="282"/>
      <c r="C3" s="282"/>
      <c r="D3" s="282"/>
      <c r="E3" s="282"/>
      <c r="F3" s="282"/>
      <c r="G3" s="282"/>
      <c r="H3" s="282"/>
      <c r="I3" s="282"/>
      <c r="J3" s="282"/>
      <c r="K3" s="282"/>
      <c r="L3" s="282"/>
    </row>
    <row r="4" spans="1:12" ht="33.75" customHeight="1" x14ac:dyDescent="0.25">
      <c r="A4" s="281" t="s">
        <v>560</v>
      </c>
      <c r="B4" s="281"/>
      <c r="C4" s="281"/>
      <c r="D4" s="281"/>
      <c r="E4" s="281"/>
      <c r="F4" s="281"/>
      <c r="G4" s="281"/>
      <c r="H4" s="281"/>
      <c r="I4" s="281"/>
      <c r="J4" s="281"/>
      <c r="K4" s="281"/>
      <c r="L4" s="281"/>
    </row>
    <row r="5" spans="1:12" x14ac:dyDescent="0.25">
      <c r="A5" s="272" t="s">
        <v>570</v>
      </c>
      <c r="B5" s="273"/>
      <c r="C5" s="273"/>
      <c r="D5" s="273"/>
      <c r="E5" s="273"/>
      <c r="F5" s="273"/>
      <c r="G5" s="273"/>
      <c r="H5" s="273"/>
      <c r="I5" s="273"/>
      <c r="J5" s="273"/>
      <c r="K5" s="273"/>
      <c r="L5" s="274"/>
    </row>
    <row r="6" spans="1:12" x14ac:dyDescent="0.25">
      <c r="A6" s="275"/>
      <c r="B6" s="276"/>
      <c r="C6" s="276"/>
      <c r="D6" s="276"/>
      <c r="E6" s="276"/>
      <c r="F6" s="276"/>
      <c r="G6" s="276"/>
      <c r="H6" s="276"/>
      <c r="I6" s="276"/>
      <c r="J6" s="276"/>
      <c r="K6" s="276"/>
      <c r="L6" s="277"/>
    </row>
    <row r="7" spans="1:12" x14ac:dyDescent="0.25">
      <c r="A7" s="275"/>
      <c r="B7" s="276"/>
      <c r="C7" s="276"/>
      <c r="D7" s="276"/>
      <c r="E7" s="276"/>
      <c r="F7" s="276"/>
      <c r="G7" s="276"/>
      <c r="H7" s="276"/>
      <c r="I7" s="276"/>
      <c r="J7" s="276"/>
      <c r="K7" s="276"/>
      <c r="L7" s="277"/>
    </row>
    <row r="8" spans="1:12" x14ac:dyDescent="0.25">
      <c r="A8" s="275"/>
      <c r="B8" s="276"/>
      <c r="C8" s="276"/>
      <c r="D8" s="276"/>
      <c r="E8" s="276"/>
      <c r="F8" s="276"/>
      <c r="G8" s="276"/>
      <c r="H8" s="276"/>
      <c r="I8" s="276"/>
      <c r="J8" s="276"/>
      <c r="K8" s="276"/>
      <c r="L8" s="277"/>
    </row>
    <row r="9" spans="1:12" x14ac:dyDescent="0.25">
      <c r="A9" s="275"/>
      <c r="B9" s="276"/>
      <c r="C9" s="276"/>
      <c r="D9" s="276"/>
      <c r="E9" s="276"/>
      <c r="F9" s="276"/>
      <c r="G9" s="276"/>
      <c r="H9" s="276"/>
      <c r="I9" s="276"/>
      <c r="J9" s="276"/>
      <c r="K9" s="276"/>
      <c r="L9" s="277"/>
    </row>
    <row r="10" spans="1:12" x14ac:dyDescent="0.25">
      <c r="A10" s="275"/>
      <c r="B10" s="276"/>
      <c r="C10" s="276"/>
      <c r="D10" s="276"/>
      <c r="E10" s="276"/>
      <c r="F10" s="276"/>
      <c r="G10" s="276"/>
      <c r="H10" s="276"/>
      <c r="I10" s="276"/>
      <c r="J10" s="276"/>
      <c r="K10" s="276"/>
      <c r="L10" s="277"/>
    </row>
    <row r="11" spans="1:12" x14ac:dyDescent="0.25">
      <c r="A11" s="275"/>
      <c r="B11" s="276"/>
      <c r="C11" s="276"/>
      <c r="D11" s="276"/>
      <c r="E11" s="276"/>
      <c r="F11" s="276"/>
      <c r="G11" s="276"/>
      <c r="H11" s="276"/>
      <c r="I11" s="276"/>
      <c r="J11" s="276"/>
      <c r="K11" s="276"/>
      <c r="L11" s="277"/>
    </row>
    <row r="12" spans="1:12" x14ac:dyDescent="0.25">
      <c r="A12" s="275"/>
      <c r="B12" s="276"/>
      <c r="C12" s="276"/>
      <c r="D12" s="276"/>
      <c r="E12" s="276"/>
      <c r="F12" s="276"/>
      <c r="G12" s="276"/>
      <c r="H12" s="276"/>
      <c r="I12" s="276"/>
      <c r="J12" s="276"/>
      <c r="K12" s="276"/>
      <c r="L12" s="277"/>
    </row>
    <row r="13" spans="1:12" x14ac:dyDescent="0.25">
      <c r="A13" s="275"/>
      <c r="B13" s="276"/>
      <c r="C13" s="276"/>
      <c r="D13" s="276"/>
      <c r="E13" s="276"/>
      <c r="F13" s="276"/>
      <c r="G13" s="276"/>
      <c r="H13" s="276"/>
      <c r="I13" s="276"/>
      <c r="J13" s="276"/>
      <c r="K13" s="276"/>
      <c r="L13" s="277"/>
    </row>
    <row r="14" spans="1:12" x14ac:dyDescent="0.25">
      <c r="A14" s="275"/>
      <c r="B14" s="276"/>
      <c r="C14" s="276"/>
      <c r="D14" s="276"/>
      <c r="E14" s="276"/>
      <c r="F14" s="276"/>
      <c r="G14" s="276"/>
      <c r="H14" s="276"/>
      <c r="I14" s="276"/>
      <c r="J14" s="276"/>
      <c r="K14" s="276"/>
      <c r="L14" s="277"/>
    </row>
    <row r="15" spans="1:12" x14ac:dyDescent="0.25">
      <c r="A15" s="275"/>
      <c r="B15" s="276"/>
      <c r="C15" s="276"/>
      <c r="D15" s="276"/>
      <c r="E15" s="276"/>
      <c r="F15" s="276"/>
      <c r="G15" s="276"/>
      <c r="H15" s="276"/>
      <c r="I15" s="276"/>
      <c r="J15" s="276"/>
      <c r="K15" s="276"/>
      <c r="L15" s="277"/>
    </row>
    <row r="16" spans="1:12" x14ac:dyDescent="0.25">
      <c r="A16" s="275"/>
      <c r="B16" s="276"/>
      <c r="C16" s="276"/>
      <c r="D16" s="276"/>
      <c r="E16" s="276"/>
      <c r="F16" s="276"/>
      <c r="G16" s="276"/>
      <c r="H16" s="276"/>
      <c r="I16" s="276"/>
      <c r="J16" s="276"/>
      <c r="K16" s="276"/>
      <c r="L16" s="277"/>
    </row>
    <row r="17" spans="1:12" x14ac:dyDescent="0.25">
      <c r="A17" s="275"/>
      <c r="B17" s="276"/>
      <c r="C17" s="276"/>
      <c r="D17" s="276"/>
      <c r="E17" s="276"/>
      <c r="F17" s="276"/>
      <c r="G17" s="276"/>
      <c r="H17" s="276"/>
      <c r="I17" s="276"/>
      <c r="J17" s="276"/>
      <c r="K17" s="276"/>
      <c r="L17" s="277"/>
    </row>
    <row r="18" spans="1:12" x14ac:dyDescent="0.25">
      <c r="A18" s="275"/>
      <c r="B18" s="276"/>
      <c r="C18" s="276"/>
      <c r="D18" s="276"/>
      <c r="E18" s="276"/>
      <c r="F18" s="276"/>
      <c r="G18" s="276"/>
      <c r="H18" s="276"/>
      <c r="I18" s="276"/>
      <c r="J18" s="276"/>
      <c r="K18" s="276"/>
      <c r="L18" s="277"/>
    </row>
    <row r="19" spans="1:12" x14ac:dyDescent="0.25">
      <c r="A19" s="275"/>
      <c r="B19" s="276"/>
      <c r="C19" s="276"/>
      <c r="D19" s="276"/>
      <c r="E19" s="276"/>
      <c r="F19" s="276"/>
      <c r="G19" s="276"/>
      <c r="H19" s="276"/>
      <c r="I19" s="276"/>
      <c r="J19" s="276"/>
      <c r="K19" s="276"/>
      <c r="L19" s="277"/>
    </row>
    <row r="20" spans="1:12" x14ac:dyDescent="0.25">
      <c r="A20" s="275"/>
      <c r="B20" s="276"/>
      <c r="C20" s="276"/>
      <c r="D20" s="276"/>
      <c r="E20" s="276"/>
      <c r="F20" s="276"/>
      <c r="G20" s="276"/>
      <c r="H20" s="276"/>
      <c r="I20" s="276"/>
      <c r="J20" s="276"/>
      <c r="K20" s="276"/>
      <c r="L20" s="277"/>
    </row>
    <row r="21" spans="1:12" x14ac:dyDescent="0.25">
      <c r="A21" s="275"/>
      <c r="B21" s="276"/>
      <c r="C21" s="276"/>
      <c r="D21" s="276"/>
      <c r="E21" s="276"/>
      <c r="F21" s="276"/>
      <c r="G21" s="276"/>
      <c r="H21" s="276"/>
      <c r="I21" s="276"/>
      <c r="J21" s="276"/>
      <c r="K21" s="276"/>
      <c r="L21" s="277"/>
    </row>
    <row r="22" spans="1:12" x14ac:dyDescent="0.25">
      <c r="A22" s="275"/>
      <c r="B22" s="276"/>
      <c r="C22" s="276"/>
      <c r="D22" s="276"/>
      <c r="E22" s="276"/>
      <c r="F22" s="276"/>
      <c r="G22" s="276"/>
      <c r="H22" s="276"/>
      <c r="I22" s="276"/>
      <c r="J22" s="276"/>
      <c r="K22" s="276"/>
      <c r="L22" s="277"/>
    </row>
    <row r="23" spans="1:12" x14ac:dyDescent="0.25">
      <c r="A23" s="275"/>
      <c r="B23" s="276"/>
      <c r="C23" s="276"/>
      <c r="D23" s="276"/>
      <c r="E23" s="276"/>
      <c r="F23" s="276"/>
      <c r="G23" s="276"/>
      <c r="H23" s="276"/>
      <c r="I23" s="276"/>
      <c r="J23" s="276"/>
      <c r="K23" s="276"/>
      <c r="L23" s="277"/>
    </row>
    <row r="24" spans="1:12" x14ac:dyDescent="0.25">
      <c r="A24" s="275"/>
      <c r="B24" s="276"/>
      <c r="C24" s="276"/>
      <c r="D24" s="276"/>
      <c r="E24" s="276"/>
      <c r="F24" s="276"/>
      <c r="G24" s="276"/>
      <c r="H24" s="276"/>
      <c r="I24" s="276"/>
      <c r="J24" s="276"/>
      <c r="K24" s="276"/>
      <c r="L24" s="277"/>
    </row>
    <row r="25" spans="1:12" x14ac:dyDescent="0.25">
      <c r="A25" s="275"/>
      <c r="B25" s="276"/>
      <c r="C25" s="276"/>
      <c r="D25" s="276"/>
      <c r="E25" s="276"/>
      <c r="F25" s="276"/>
      <c r="G25" s="276"/>
      <c r="H25" s="276"/>
      <c r="I25" s="276"/>
      <c r="J25" s="276"/>
      <c r="K25" s="276"/>
      <c r="L25" s="277"/>
    </row>
    <row r="26" spans="1:12" x14ac:dyDescent="0.25">
      <c r="A26" s="275"/>
      <c r="B26" s="276"/>
      <c r="C26" s="276"/>
      <c r="D26" s="276"/>
      <c r="E26" s="276"/>
      <c r="F26" s="276"/>
      <c r="G26" s="276"/>
      <c r="H26" s="276"/>
      <c r="I26" s="276"/>
      <c r="J26" s="276"/>
      <c r="K26" s="276"/>
      <c r="L26" s="277"/>
    </row>
    <row r="27" spans="1:12" x14ac:dyDescent="0.25">
      <c r="A27" s="275"/>
      <c r="B27" s="276"/>
      <c r="C27" s="276"/>
      <c r="D27" s="276"/>
      <c r="E27" s="276"/>
      <c r="F27" s="276"/>
      <c r="G27" s="276"/>
      <c r="H27" s="276"/>
      <c r="I27" s="276"/>
      <c r="J27" s="276"/>
      <c r="K27" s="276"/>
      <c r="L27" s="277"/>
    </row>
    <row r="28" spans="1:12" x14ac:dyDescent="0.25">
      <c r="A28" s="275"/>
      <c r="B28" s="276"/>
      <c r="C28" s="276"/>
      <c r="D28" s="276"/>
      <c r="E28" s="276"/>
      <c r="F28" s="276"/>
      <c r="G28" s="276"/>
      <c r="H28" s="276"/>
      <c r="I28" s="276"/>
      <c r="J28" s="276"/>
      <c r="K28" s="276"/>
      <c r="L28" s="277"/>
    </row>
    <row r="29" spans="1:12" x14ac:dyDescent="0.25">
      <c r="A29" s="275"/>
      <c r="B29" s="276"/>
      <c r="C29" s="276"/>
      <c r="D29" s="276"/>
      <c r="E29" s="276"/>
      <c r="F29" s="276"/>
      <c r="G29" s="276"/>
      <c r="H29" s="276"/>
      <c r="I29" s="276"/>
      <c r="J29" s="276"/>
      <c r="K29" s="276"/>
      <c r="L29" s="277"/>
    </row>
    <row r="30" spans="1:12" ht="48.75" customHeight="1" x14ac:dyDescent="0.25">
      <c r="A30" s="278"/>
      <c r="B30" s="279"/>
      <c r="C30" s="279"/>
      <c r="D30" s="279"/>
      <c r="E30" s="279"/>
      <c r="F30" s="279"/>
      <c r="G30" s="279"/>
      <c r="H30" s="279"/>
      <c r="I30" s="279"/>
      <c r="J30" s="279"/>
      <c r="K30" s="279"/>
      <c r="L30" s="280"/>
    </row>
    <row r="31" spans="1:12" x14ac:dyDescent="0.25">
      <c r="A31" s="262" t="s">
        <v>575</v>
      </c>
      <c r="B31" s="263"/>
      <c r="C31" s="263"/>
      <c r="D31" s="263"/>
      <c r="E31" s="263"/>
      <c r="F31" s="263"/>
      <c r="G31" s="263"/>
      <c r="H31" s="263"/>
      <c r="I31" s="263"/>
      <c r="J31" s="263"/>
      <c r="K31" s="263"/>
      <c r="L31" s="264"/>
    </row>
    <row r="32" spans="1:12" x14ac:dyDescent="0.25">
      <c r="A32" s="265"/>
      <c r="B32" s="266"/>
      <c r="C32" s="266"/>
      <c r="D32" s="266"/>
      <c r="E32" s="266"/>
      <c r="F32" s="266"/>
      <c r="G32" s="266"/>
      <c r="H32" s="266"/>
      <c r="I32" s="266"/>
      <c r="J32" s="266"/>
      <c r="K32" s="266"/>
      <c r="L32" s="267"/>
    </row>
    <row r="33" spans="1:12" x14ac:dyDescent="0.25">
      <c r="A33" s="265"/>
      <c r="B33" s="266"/>
      <c r="C33" s="266"/>
      <c r="D33" s="266"/>
      <c r="E33" s="266"/>
      <c r="F33" s="266"/>
      <c r="G33" s="266"/>
      <c r="H33" s="266"/>
      <c r="I33" s="266"/>
      <c r="J33" s="266"/>
      <c r="K33" s="266"/>
      <c r="L33" s="267"/>
    </row>
    <row r="34" spans="1:12" x14ac:dyDescent="0.25">
      <c r="A34" s="265"/>
      <c r="B34" s="266"/>
      <c r="C34" s="266"/>
      <c r="D34" s="266"/>
      <c r="E34" s="266"/>
      <c r="F34" s="266"/>
      <c r="G34" s="266"/>
      <c r="H34" s="266"/>
      <c r="I34" s="266"/>
      <c r="J34" s="266"/>
      <c r="K34" s="266"/>
      <c r="L34" s="267"/>
    </row>
    <row r="35" spans="1:12" x14ac:dyDescent="0.25">
      <c r="A35" s="265"/>
      <c r="B35" s="266"/>
      <c r="C35" s="266"/>
      <c r="D35" s="266"/>
      <c r="E35" s="266"/>
      <c r="F35" s="266"/>
      <c r="G35" s="266"/>
      <c r="H35" s="266"/>
      <c r="I35" s="266"/>
      <c r="J35" s="266"/>
      <c r="K35" s="266"/>
      <c r="L35" s="267"/>
    </row>
    <row r="36" spans="1:12" x14ac:dyDescent="0.25">
      <c r="A36" s="265"/>
      <c r="B36" s="266"/>
      <c r="C36" s="266"/>
      <c r="D36" s="266"/>
      <c r="E36" s="266"/>
      <c r="F36" s="266"/>
      <c r="G36" s="266"/>
      <c r="H36" s="266"/>
      <c r="I36" s="266"/>
      <c r="J36" s="266"/>
      <c r="K36" s="266"/>
      <c r="L36" s="267"/>
    </row>
    <row r="37" spans="1:12" x14ac:dyDescent="0.25">
      <c r="A37" s="265"/>
      <c r="B37" s="266"/>
      <c r="C37" s="266"/>
      <c r="D37" s="266"/>
      <c r="E37" s="266"/>
      <c r="F37" s="266"/>
      <c r="G37" s="266"/>
      <c r="H37" s="266"/>
      <c r="I37" s="266"/>
      <c r="J37" s="266"/>
      <c r="K37" s="266"/>
      <c r="L37" s="267"/>
    </row>
    <row r="38" spans="1:12" x14ac:dyDescent="0.25">
      <c r="A38" s="265"/>
      <c r="B38" s="266"/>
      <c r="C38" s="266"/>
      <c r="D38" s="266"/>
      <c r="E38" s="266"/>
      <c r="F38" s="266"/>
      <c r="G38" s="266"/>
      <c r="H38" s="266"/>
      <c r="I38" s="266"/>
      <c r="J38" s="266"/>
      <c r="K38" s="266"/>
      <c r="L38" s="267"/>
    </row>
    <row r="39" spans="1:12" x14ac:dyDescent="0.25">
      <c r="A39" s="265"/>
      <c r="B39" s="266"/>
      <c r="C39" s="266"/>
      <c r="D39" s="266"/>
      <c r="E39" s="266"/>
      <c r="F39" s="266"/>
      <c r="G39" s="266"/>
      <c r="H39" s="266"/>
      <c r="I39" s="266"/>
      <c r="J39" s="266"/>
      <c r="K39" s="266"/>
      <c r="L39" s="267"/>
    </row>
    <row r="40" spans="1:12" x14ac:dyDescent="0.25">
      <c r="A40" s="265"/>
      <c r="B40" s="266"/>
      <c r="C40" s="266"/>
      <c r="D40" s="266"/>
      <c r="E40" s="266"/>
      <c r="F40" s="266"/>
      <c r="G40" s="266"/>
      <c r="H40" s="266"/>
      <c r="I40" s="266"/>
      <c r="J40" s="266"/>
      <c r="K40" s="266"/>
      <c r="L40" s="267"/>
    </row>
    <row r="41" spans="1:12" x14ac:dyDescent="0.25">
      <c r="A41" s="265"/>
      <c r="B41" s="266"/>
      <c r="C41" s="266"/>
      <c r="D41" s="266"/>
      <c r="E41" s="266"/>
      <c r="F41" s="266"/>
      <c r="G41" s="266"/>
      <c r="H41" s="266"/>
      <c r="I41" s="266"/>
      <c r="J41" s="266"/>
      <c r="K41" s="266"/>
      <c r="L41" s="267"/>
    </row>
    <row r="42" spans="1:12" x14ac:dyDescent="0.25">
      <c r="A42" s="265"/>
      <c r="B42" s="266"/>
      <c r="C42" s="266"/>
      <c r="D42" s="266"/>
      <c r="E42" s="266"/>
      <c r="F42" s="266"/>
      <c r="G42" s="266"/>
      <c r="H42" s="266"/>
      <c r="I42" s="266"/>
      <c r="J42" s="266"/>
      <c r="K42" s="266"/>
      <c r="L42" s="267"/>
    </row>
    <row r="43" spans="1:12" x14ac:dyDescent="0.25">
      <c r="A43" s="265"/>
      <c r="B43" s="266"/>
      <c r="C43" s="266"/>
      <c r="D43" s="266"/>
      <c r="E43" s="266"/>
      <c r="F43" s="266"/>
      <c r="G43" s="266"/>
      <c r="H43" s="266"/>
      <c r="I43" s="266"/>
      <c r="J43" s="266"/>
      <c r="K43" s="266"/>
      <c r="L43" s="267"/>
    </row>
    <row r="44" spans="1:12" x14ac:dyDescent="0.25">
      <c r="A44" s="265"/>
      <c r="B44" s="266"/>
      <c r="C44" s="266"/>
      <c r="D44" s="266"/>
      <c r="E44" s="266"/>
      <c r="F44" s="266"/>
      <c r="G44" s="266"/>
      <c r="H44" s="266"/>
      <c r="I44" s="266"/>
      <c r="J44" s="266"/>
      <c r="K44" s="266"/>
      <c r="L44" s="267"/>
    </row>
    <row r="45" spans="1:12" x14ac:dyDescent="0.25">
      <c r="A45" s="265"/>
      <c r="B45" s="266"/>
      <c r="C45" s="266"/>
      <c r="D45" s="266"/>
      <c r="E45" s="266"/>
      <c r="F45" s="266"/>
      <c r="G45" s="266"/>
      <c r="H45" s="266"/>
      <c r="I45" s="266"/>
      <c r="J45" s="266"/>
      <c r="K45" s="266"/>
      <c r="L45" s="267"/>
    </row>
    <row r="46" spans="1:12" x14ac:dyDescent="0.25">
      <c r="A46" s="265"/>
      <c r="B46" s="266"/>
      <c r="C46" s="266"/>
      <c r="D46" s="266"/>
      <c r="E46" s="266"/>
      <c r="F46" s="266"/>
      <c r="G46" s="266"/>
      <c r="H46" s="266"/>
      <c r="I46" s="266"/>
      <c r="J46" s="266"/>
      <c r="K46" s="266"/>
      <c r="L46" s="267"/>
    </row>
    <row r="47" spans="1:12" x14ac:dyDescent="0.25">
      <c r="A47" s="265"/>
      <c r="B47" s="266"/>
      <c r="C47" s="266"/>
      <c r="D47" s="266"/>
      <c r="E47" s="266"/>
      <c r="F47" s="266"/>
      <c r="G47" s="266"/>
      <c r="H47" s="266"/>
      <c r="I47" s="266"/>
      <c r="J47" s="266"/>
      <c r="K47" s="266"/>
      <c r="L47" s="267"/>
    </row>
    <row r="48" spans="1:12" x14ac:dyDescent="0.25">
      <c r="A48" s="265"/>
      <c r="B48" s="266"/>
      <c r="C48" s="266"/>
      <c r="D48" s="266"/>
      <c r="E48" s="266"/>
      <c r="F48" s="266"/>
      <c r="G48" s="266"/>
      <c r="H48" s="266"/>
      <c r="I48" s="266"/>
      <c r="J48" s="266"/>
      <c r="K48" s="266"/>
      <c r="L48" s="267"/>
    </row>
    <row r="49" spans="1:12" x14ac:dyDescent="0.25">
      <c r="A49" s="265"/>
      <c r="B49" s="266"/>
      <c r="C49" s="266"/>
      <c r="D49" s="266"/>
      <c r="E49" s="266"/>
      <c r="F49" s="266"/>
      <c r="G49" s="266"/>
      <c r="H49" s="266"/>
      <c r="I49" s="266"/>
      <c r="J49" s="266"/>
      <c r="K49" s="266"/>
      <c r="L49" s="267"/>
    </row>
    <row r="50" spans="1:12" x14ac:dyDescent="0.25">
      <c r="A50" s="265"/>
      <c r="B50" s="266"/>
      <c r="C50" s="266"/>
      <c r="D50" s="266"/>
      <c r="E50" s="266"/>
      <c r="F50" s="266"/>
      <c r="G50" s="266"/>
      <c r="H50" s="266"/>
      <c r="I50" s="266"/>
      <c r="J50" s="266"/>
      <c r="K50" s="266"/>
      <c r="L50" s="267"/>
    </row>
    <row r="51" spans="1:12" x14ac:dyDescent="0.25">
      <c r="A51" s="265"/>
      <c r="B51" s="266"/>
      <c r="C51" s="266"/>
      <c r="D51" s="266"/>
      <c r="E51" s="266"/>
      <c r="F51" s="266"/>
      <c r="G51" s="266"/>
      <c r="H51" s="266"/>
      <c r="I51" s="266"/>
      <c r="J51" s="266"/>
      <c r="K51" s="266"/>
      <c r="L51" s="267"/>
    </row>
    <row r="52" spans="1:12" x14ac:dyDescent="0.25">
      <c r="A52" s="265"/>
      <c r="B52" s="266"/>
      <c r="C52" s="266"/>
      <c r="D52" s="266"/>
      <c r="E52" s="266"/>
      <c r="F52" s="266"/>
      <c r="G52" s="266"/>
      <c r="H52" s="266"/>
      <c r="I52" s="266"/>
      <c r="J52" s="266"/>
      <c r="K52" s="266"/>
      <c r="L52" s="267"/>
    </row>
    <row r="53" spans="1:12" x14ac:dyDescent="0.25">
      <c r="A53" s="265"/>
      <c r="B53" s="266"/>
      <c r="C53" s="266"/>
      <c r="D53" s="266"/>
      <c r="E53" s="266"/>
      <c r="F53" s="266"/>
      <c r="G53" s="266"/>
      <c r="H53" s="266"/>
      <c r="I53" s="266"/>
      <c r="J53" s="266"/>
      <c r="K53" s="266"/>
      <c r="L53" s="267"/>
    </row>
    <row r="54" spans="1:12" x14ac:dyDescent="0.25">
      <c r="A54" s="265"/>
      <c r="B54" s="266"/>
      <c r="C54" s="266"/>
      <c r="D54" s="266"/>
      <c r="E54" s="266"/>
      <c r="F54" s="266"/>
      <c r="G54" s="266"/>
      <c r="H54" s="266"/>
      <c r="I54" s="266"/>
      <c r="J54" s="266"/>
      <c r="K54" s="266"/>
      <c r="L54" s="267"/>
    </row>
    <row r="55" spans="1:12" x14ac:dyDescent="0.25">
      <c r="A55" s="265"/>
      <c r="B55" s="266"/>
      <c r="C55" s="266"/>
      <c r="D55" s="266"/>
      <c r="E55" s="266"/>
      <c r="F55" s="266"/>
      <c r="G55" s="266"/>
      <c r="H55" s="266"/>
      <c r="I55" s="266"/>
      <c r="J55" s="266"/>
      <c r="K55" s="266"/>
      <c r="L55" s="267"/>
    </row>
    <row r="56" spans="1:12" x14ac:dyDescent="0.25">
      <c r="A56" s="265"/>
      <c r="B56" s="266"/>
      <c r="C56" s="266"/>
      <c r="D56" s="266"/>
      <c r="E56" s="266"/>
      <c r="F56" s="266"/>
      <c r="G56" s="266"/>
      <c r="H56" s="266"/>
      <c r="I56" s="266"/>
      <c r="J56" s="266"/>
      <c r="K56" s="266"/>
      <c r="L56" s="267"/>
    </row>
    <row r="57" spans="1:12" x14ac:dyDescent="0.25">
      <c r="A57" s="265"/>
      <c r="B57" s="266"/>
      <c r="C57" s="266"/>
      <c r="D57" s="266"/>
      <c r="E57" s="266"/>
      <c r="F57" s="266"/>
      <c r="G57" s="266"/>
      <c r="H57" s="266"/>
      <c r="I57" s="266"/>
      <c r="J57" s="266"/>
      <c r="K57" s="266"/>
      <c r="L57" s="267"/>
    </row>
    <row r="58" spans="1:12" x14ac:dyDescent="0.25">
      <c r="A58" s="265"/>
      <c r="B58" s="266"/>
      <c r="C58" s="266"/>
      <c r="D58" s="266"/>
      <c r="E58" s="266"/>
      <c r="F58" s="266"/>
      <c r="G58" s="266"/>
      <c r="H58" s="266"/>
      <c r="I58" s="266"/>
      <c r="J58" s="266"/>
      <c r="K58" s="266"/>
      <c r="L58" s="267"/>
    </row>
    <row r="59" spans="1:12" x14ac:dyDescent="0.25">
      <c r="A59" s="265"/>
      <c r="B59" s="266"/>
      <c r="C59" s="266"/>
      <c r="D59" s="266"/>
      <c r="E59" s="266"/>
      <c r="F59" s="266"/>
      <c r="G59" s="266"/>
      <c r="H59" s="266"/>
      <c r="I59" s="266"/>
      <c r="J59" s="266"/>
      <c r="K59" s="266"/>
      <c r="L59" s="267"/>
    </row>
    <row r="60" spans="1:12" x14ac:dyDescent="0.25">
      <c r="A60" s="265"/>
      <c r="B60" s="266"/>
      <c r="C60" s="266"/>
      <c r="D60" s="266"/>
      <c r="E60" s="266"/>
      <c r="F60" s="266"/>
      <c r="G60" s="266"/>
      <c r="H60" s="266"/>
      <c r="I60" s="266"/>
      <c r="J60" s="266"/>
      <c r="K60" s="266"/>
      <c r="L60" s="267"/>
    </row>
    <row r="61" spans="1:12" x14ac:dyDescent="0.25">
      <c r="A61" s="265"/>
      <c r="B61" s="266"/>
      <c r="C61" s="266"/>
      <c r="D61" s="266"/>
      <c r="E61" s="266"/>
      <c r="F61" s="266"/>
      <c r="G61" s="266"/>
      <c r="H61" s="266"/>
      <c r="I61" s="266"/>
      <c r="J61" s="266"/>
      <c r="K61" s="266"/>
      <c r="L61" s="267"/>
    </row>
    <row r="62" spans="1:12" x14ac:dyDescent="0.25">
      <c r="A62" s="265"/>
      <c r="B62" s="266"/>
      <c r="C62" s="266"/>
      <c r="D62" s="266"/>
      <c r="E62" s="266"/>
      <c r="F62" s="266"/>
      <c r="G62" s="266"/>
      <c r="H62" s="266"/>
      <c r="I62" s="266"/>
      <c r="J62" s="266"/>
      <c r="K62" s="266"/>
      <c r="L62" s="267"/>
    </row>
    <row r="63" spans="1:12" x14ac:dyDescent="0.25">
      <c r="A63" s="265"/>
      <c r="B63" s="266"/>
      <c r="C63" s="266"/>
      <c r="D63" s="266"/>
      <c r="E63" s="266"/>
      <c r="F63" s="266"/>
      <c r="G63" s="266"/>
      <c r="H63" s="266"/>
      <c r="I63" s="266"/>
      <c r="J63" s="266"/>
      <c r="K63" s="266"/>
      <c r="L63" s="267"/>
    </row>
    <row r="64" spans="1:12" x14ac:dyDescent="0.25">
      <c r="A64" s="268"/>
      <c r="B64" s="269"/>
      <c r="C64" s="269"/>
      <c r="D64" s="269"/>
      <c r="E64" s="269"/>
      <c r="F64" s="269"/>
      <c r="G64" s="269"/>
      <c r="H64" s="269"/>
      <c r="I64" s="269"/>
      <c r="J64" s="269"/>
      <c r="K64" s="269"/>
      <c r="L64" s="270"/>
    </row>
    <row r="65" spans="1:12" x14ac:dyDescent="0.25">
      <c r="A65" s="262" t="s">
        <v>575</v>
      </c>
      <c r="B65" s="263"/>
      <c r="C65" s="263"/>
      <c r="D65" s="263"/>
      <c r="E65" s="263"/>
      <c r="F65" s="263"/>
      <c r="G65" s="263"/>
      <c r="H65" s="263"/>
      <c r="I65" s="263"/>
      <c r="J65" s="263"/>
      <c r="K65" s="263"/>
      <c r="L65" s="264"/>
    </row>
    <row r="66" spans="1:12" x14ac:dyDescent="0.25">
      <c r="A66" s="265"/>
      <c r="B66" s="266"/>
      <c r="C66" s="266"/>
      <c r="D66" s="266"/>
      <c r="E66" s="266"/>
      <c r="F66" s="266"/>
      <c r="G66" s="266"/>
      <c r="H66" s="266"/>
      <c r="I66" s="266"/>
      <c r="J66" s="266"/>
      <c r="K66" s="266"/>
      <c r="L66" s="267"/>
    </row>
    <row r="67" spans="1:12" x14ac:dyDescent="0.25">
      <c r="A67" s="265"/>
      <c r="B67" s="266"/>
      <c r="C67" s="266"/>
      <c r="D67" s="266"/>
      <c r="E67" s="266"/>
      <c r="F67" s="266"/>
      <c r="G67" s="266"/>
      <c r="H67" s="266"/>
      <c r="I67" s="266"/>
      <c r="J67" s="266"/>
      <c r="K67" s="266"/>
      <c r="L67" s="267"/>
    </row>
    <row r="68" spans="1:12" x14ac:dyDescent="0.25">
      <c r="A68" s="265"/>
      <c r="B68" s="266"/>
      <c r="C68" s="266"/>
      <c r="D68" s="266"/>
      <c r="E68" s="266"/>
      <c r="F68" s="266"/>
      <c r="G68" s="266"/>
      <c r="H68" s="266"/>
      <c r="I68" s="266"/>
      <c r="J68" s="266"/>
      <c r="K68" s="266"/>
      <c r="L68" s="267"/>
    </row>
    <row r="69" spans="1:12" x14ac:dyDescent="0.25">
      <c r="A69" s="265"/>
      <c r="B69" s="266"/>
      <c r="C69" s="266"/>
      <c r="D69" s="266"/>
      <c r="E69" s="266"/>
      <c r="F69" s="266"/>
      <c r="G69" s="266"/>
      <c r="H69" s="266"/>
      <c r="I69" s="266"/>
      <c r="J69" s="266"/>
      <c r="K69" s="266"/>
      <c r="L69" s="267"/>
    </row>
    <row r="70" spans="1:12" x14ac:dyDescent="0.25">
      <c r="A70" s="265"/>
      <c r="B70" s="266"/>
      <c r="C70" s="266"/>
      <c r="D70" s="266"/>
      <c r="E70" s="266"/>
      <c r="F70" s="266"/>
      <c r="G70" s="266"/>
      <c r="H70" s="266"/>
      <c r="I70" s="266"/>
      <c r="J70" s="266"/>
      <c r="K70" s="266"/>
      <c r="L70" s="267"/>
    </row>
    <row r="71" spans="1:12" x14ac:dyDescent="0.25">
      <c r="A71" s="265"/>
      <c r="B71" s="266"/>
      <c r="C71" s="266"/>
      <c r="D71" s="266"/>
      <c r="E71" s="266"/>
      <c r="F71" s="266"/>
      <c r="G71" s="266"/>
      <c r="H71" s="266"/>
      <c r="I71" s="266"/>
      <c r="J71" s="266"/>
      <c r="K71" s="266"/>
      <c r="L71" s="267"/>
    </row>
    <row r="72" spans="1:12" x14ac:dyDescent="0.25">
      <c r="A72" s="265"/>
      <c r="B72" s="266"/>
      <c r="C72" s="266"/>
      <c r="D72" s="266"/>
      <c r="E72" s="266"/>
      <c r="F72" s="266"/>
      <c r="G72" s="266"/>
      <c r="H72" s="266"/>
      <c r="I72" s="266"/>
      <c r="J72" s="266"/>
      <c r="K72" s="266"/>
      <c r="L72" s="267"/>
    </row>
    <row r="73" spans="1:12" x14ac:dyDescent="0.25">
      <c r="A73" s="265"/>
      <c r="B73" s="266"/>
      <c r="C73" s="266"/>
      <c r="D73" s="266"/>
      <c r="E73" s="266"/>
      <c r="F73" s="266"/>
      <c r="G73" s="266"/>
      <c r="H73" s="266"/>
      <c r="I73" s="266"/>
      <c r="J73" s="266"/>
      <c r="K73" s="266"/>
      <c r="L73" s="267"/>
    </row>
    <row r="74" spans="1:12" x14ac:dyDescent="0.25">
      <c r="A74" s="265"/>
      <c r="B74" s="266"/>
      <c r="C74" s="266"/>
      <c r="D74" s="266"/>
      <c r="E74" s="266"/>
      <c r="F74" s="266"/>
      <c r="G74" s="266"/>
      <c r="H74" s="266"/>
      <c r="I74" s="266"/>
      <c r="J74" s="266"/>
      <c r="K74" s="266"/>
      <c r="L74" s="267"/>
    </row>
    <row r="75" spans="1:12" x14ac:dyDescent="0.25">
      <c r="A75" s="265"/>
      <c r="B75" s="266"/>
      <c r="C75" s="266"/>
      <c r="D75" s="266"/>
      <c r="E75" s="266"/>
      <c r="F75" s="266"/>
      <c r="G75" s="266"/>
      <c r="H75" s="266"/>
      <c r="I75" s="266"/>
      <c r="J75" s="266"/>
      <c r="K75" s="266"/>
      <c r="L75" s="267"/>
    </row>
    <row r="76" spans="1:12" x14ac:dyDescent="0.25">
      <c r="A76" s="265"/>
      <c r="B76" s="266"/>
      <c r="C76" s="266"/>
      <c r="D76" s="266"/>
      <c r="E76" s="266"/>
      <c r="F76" s="266"/>
      <c r="G76" s="266"/>
      <c r="H76" s="266"/>
      <c r="I76" s="266"/>
      <c r="J76" s="266"/>
      <c r="K76" s="266"/>
      <c r="L76" s="267"/>
    </row>
    <row r="77" spans="1:12" x14ac:dyDescent="0.25">
      <c r="A77" s="265"/>
      <c r="B77" s="266"/>
      <c r="C77" s="266"/>
      <c r="D77" s="266"/>
      <c r="E77" s="266"/>
      <c r="F77" s="266"/>
      <c r="G77" s="266"/>
      <c r="H77" s="266"/>
      <c r="I77" s="266"/>
      <c r="J77" s="266"/>
      <c r="K77" s="266"/>
      <c r="L77" s="267"/>
    </row>
    <row r="78" spans="1:12" x14ac:dyDescent="0.25">
      <c r="A78" s="265"/>
      <c r="B78" s="266"/>
      <c r="C78" s="266"/>
      <c r="D78" s="266"/>
      <c r="E78" s="266"/>
      <c r="F78" s="266"/>
      <c r="G78" s="266"/>
      <c r="H78" s="266"/>
      <c r="I78" s="266"/>
      <c r="J78" s="266"/>
      <c r="K78" s="266"/>
      <c r="L78" s="267"/>
    </row>
    <row r="79" spans="1:12" x14ac:dyDescent="0.25">
      <c r="A79" s="265"/>
      <c r="B79" s="266"/>
      <c r="C79" s="266"/>
      <c r="D79" s="266"/>
      <c r="E79" s="266"/>
      <c r="F79" s="266"/>
      <c r="G79" s="266"/>
      <c r="H79" s="266"/>
      <c r="I79" s="266"/>
      <c r="J79" s="266"/>
      <c r="K79" s="266"/>
      <c r="L79" s="267"/>
    </row>
    <row r="80" spans="1:12" x14ac:dyDescent="0.25">
      <c r="A80" s="265"/>
      <c r="B80" s="266"/>
      <c r="C80" s="266"/>
      <c r="D80" s="266"/>
      <c r="E80" s="266"/>
      <c r="F80" s="266"/>
      <c r="G80" s="266"/>
      <c r="H80" s="266"/>
      <c r="I80" s="266"/>
      <c r="J80" s="266"/>
      <c r="K80" s="266"/>
      <c r="L80" s="267"/>
    </row>
    <row r="81" spans="1:12" x14ac:dyDescent="0.25">
      <c r="A81" s="265"/>
      <c r="B81" s="266"/>
      <c r="C81" s="266"/>
      <c r="D81" s="266"/>
      <c r="E81" s="266"/>
      <c r="F81" s="266"/>
      <c r="G81" s="266"/>
      <c r="H81" s="266"/>
      <c r="I81" s="266"/>
      <c r="J81" s="266"/>
      <c r="K81" s="266"/>
      <c r="L81" s="267"/>
    </row>
    <row r="82" spans="1:12" x14ac:dyDescent="0.25">
      <c r="A82" s="265"/>
      <c r="B82" s="266"/>
      <c r="C82" s="266"/>
      <c r="D82" s="266"/>
      <c r="E82" s="266"/>
      <c r="F82" s="266"/>
      <c r="G82" s="266"/>
      <c r="H82" s="266"/>
      <c r="I82" s="266"/>
      <c r="J82" s="266"/>
      <c r="K82" s="266"/>
      <c r="L82" s="267"/>
    </row>
    <row r="83" spans="1:12" x14ac:dyDescent="0.25">
      <c r="A83" s="265"/>
      <c r="B83" s="266"/>
      <c r="C83" s="266"/>
      <c r="D83" s="266"/>
      <c r="E83" s="266"/>
      <c r="F83" s="266"/>
      <c r="G83" s="266"/>
      <c r="H83" s="266"/>
      <c r="I83" s="266"/>
      <c r="J83" s="266"/>
      <c r="K83" s="266"/>
      <c r="L83" s="267"/>
    </row>
    <row r="84" spans="1:12" x14ac:dyDescent="0.25">
      <c r="A84" s="265"/>
      <c r="B84" s="266"/>
      <c r="C84" s="266"/>
      <c r="D84" s="266"/>
      <c r="E84" s="266"/>
      <c r="F84" s="266"/>
      <c r="G84" s="266"/>
      <c r="H84" s="266"/>
      <c r="I84" s="266"/>
      <c r="J84" s="266"/>
      <c r="K84" s="266"/>
      <c r="L84" s="267"/>
    </row>
    <row r="85" spans="1:12" x14ac:dyDescent="0.25">
      <c r="A85" s="265"/>
      <c r="B85" s="266"/>
      <c r="C85" s="266"/>
      <c r="D85" s="266"/>
      <c r="E85" s="266"/>
      <c r="F85" s="266"/>
      <c r="G85" s="266"/>
      <c r="H85" s="266"/>
      <c r="I85" s="266"/>
      <c r="J85" s="266"/>
      <c r="K85" s="266"/>
      <c r="L85" s="267"/>
    </row>
    <row r="86" spans="1:12" x14ac:dyDescent="0.25">
      <c r="A86" s="265"/>
      <c r="B86" s="266"/>
      <c r="C86" s="266"/>
      <c r="D86" s="266"/>
      <c r="E86" s="266"/>
      <c r="F86" s="266"/>
      <c r="G86" s="266"/>
      <c r="H86" s="266"/>
      <c r="I86" s="266"/>
      <c r="J86" s="266"/>
      <c r="K86" s="266"/>
      <c r="L86" s="267"/>
    </row>
    <row r="87" spans="1:12" x14ac:dyDescent="0.25">
      <c r="A87" s="265"/>
      <c r="B87" s="266"/>
      <c r="C87" s="266"/>
      <c r="D87" s="266"/>
      <c r="E87" s="266"/>
      <c r="F87" s="266"/>
      <c r="G87" s="266"/>
      <c r="H87" s="266"/>
      <c r="I87" s="266"/>
      <c r="J87" s="266"/>
      <c r="K87" s="266"/>
      <c r="L87" s="267"/>
    </row>
    <row r="88" spans="1:12" x14ac:dyDescent="0.25">
      <c r="A88" s="265"/>
      <c r="B88" s="266"/>
      <c r="C88" s="266"/>
      <c r="D88" s="266"/>
      <c r="E88" s="266"/>
      <c r="F88" s="266"/>
      <c r="G88" s="266"/>
      <c r="H88" s="266"/>
      <c r="I88" s="266"/>
      <c r="J88" s="266"/>
      <c r="K88" s="266"/>
      <c r="L88" s="267"/>
    </row>
    <row r="89" spans="1:12" x14ac:dyDescent="0.25">
      <c r="A89" s="265"/>
      <c r="B89" s="266"/>
      <c r="C89" s="266"/>
      <c r="D89" s="266"/>
      <c r="E89" s="266"/>
      <c r="F89" s="266"/>
      <c r="G89" s="266"/>
      <c r="H89" s="266"/>
      <c r="I89" s="266"/>
      <c r="J89" s="266"/>
      <c r="K89" s="266"/>
      <c r="L89" s="267"/>
    </row>
    <row r="90" spans="1:12" x14ac:dyDescent="0.25">
      <c r="A90" s="265"/>
      <c r="B90" s="266"/>
      <c r="C90" s="266"/>
      <c r="D90" s="266"/>
      <c r="E90" s="266"/>
      <c r="F90" s="266"/>
      <c r="G90" s="266"/>
      <c r="H90" s="266"/>
      <c r="I90" s="266"/>
      <c r="J90" s="266"/>
      <c r="K90" s="266"/>
      <c r="L90" s="267"/>
    </row>
    <row r="91" spans="1:12" x14ac:dyDescent="0.25">
      <c r="A91" s="265"/>
      <c r="B91" s="266"/>
      <c r="C91" s="266"/>
      <c r="D91" s="266"/>
      <c r="E91" s="266"/>
      <c r="F91" s="266"/>
      <c r="G91" s="266"/>
      <c r="H91" s="266"/>
      <c r="I91" s="266"/>
      <c r="J91" s="266"/>
      <c r="K91" s="266"/>
      <c r="L91" s="267"/>
    </row>
    <row r="92" spans="1:12" x14ac:dyDescent="0.25">
      <c r="A92" s="265"/>
      <c r="B92" s="266"/>
      <c r="C92" s="266"/>
      <c r="D92" s="266"/>
      <c r="E92" s="266"/>
      <c r="F92" s="266"/>
      <c r="G92" s="266"/>
      <c r="H92" s="266"/>
      <c r="I92" s="266"/>
      <c r="J92" s="266"/>
      <c r="K92" s="266"/>
      <c r="L92" s="267"/>
    </row>
    <row r="93" spans="1:12" x14ac:dyDescent="0.25">
      <c r="A93" s="265"/>
      <c r="B93" s="266"/>
      <c r="C93" s="266"/>
      <c r="D93" s="266"/>
      <c r="E93" s="266"/>
      <c r="F93" s="266"/>
      <c r="G93" s="266"/>
      <c r="H93" s="266"/>
      <c r="I93" s="266"/>
      <c r="J93" s="266"/>
      <c r="K93" s="266"/>
      <c r="L93" s="267"/>
    </row>
    <row r="94" spans="1:12" x14ac:dyDescent="0.25">
      <c r="A94" s="265"/>
      <c r="B94" s="266"/>
      <c r="C94" s="266"/>
      <c r="D94" s="266"/>
      <c r="E94" s="266"/>
      <c r="F94" s="266"/>
      <c r="G94" s="266"/>
      <c r="H94" s="266"/>
      <c r="I94" s="266"/>
      <c r="J94" s="266"/>
      <c r="K94" s="266"/>
      <c r="L94" s="267"/>
    </row>
    <row r="95" spans="1:12" x14ac:dyDescent="0.25">
      <c r="A95" s="265"/>
      <c r="B95" s="266"/>
      <c r="C95" s="266"/>
      <c r="D95" s="266"/>
      <c r="E95" s="266"/>
      <c r="F95" s="266"/>
      <c r="G95" s="266"/>
      <c r="H95" s="266"/>
      <c r="I95" s="266"/>
      <c r="J95" s="266"/>
      <c r="K95" s="266"/>
      <c r="L95" s="267"/>
    </row>
    <row r="96" spans="1:12" x14ac:dyDescent="0.25">
      <c r="A96" s="265"/>
      <c r="B96" s="266"/>
      <c r="C96" s="266"/>
      <c r="D96" s="266"/>
      <c r="E96" s="266"/>
      <c r="F96" s="266"/>
      <c r="G96" s="266"/>
      <c r="H96" s="266"/>
      <c r="I96" s="266"/>
      <c r="J96" s="266"/>
      <c r="K96" s="266"/>
      <c r="L96" s="267"/>
    </row>
    <row r="97" spans="1:12" x14ac:dyDescent="0.25">
      <c r="A97" s="265"/>
      <c r="B97" s="266"/>
      <c r="C97" s="266"/>
      <c r="D97" s="266"/>
      <c r="E97" s="266"/>
      <c r="F97" s="266"/>
      <c r="G97" s="266"/>
      <c r="H97" s="266"/>
      <c r="I97" s="266"/>
      <c r="J97" s="266"/>
      <c r="K97" s="266"/>
      <c r="L97" s="267"/>
    </row>
    <row r="98" spans="1:12" x14ac:dyDescent="0.25">
      <c r="A98" s="268"/>
      <c r="B98" s="269"/>
      <c r="C98" s="269"/>
      <c r="D98" s="269"/>
      <c r="E98" s="269"/>
      <c r="F98" s="269"/>
      <c r="G98" s="269"/>
      <c r="H98" s="269"/>
      <c r="I98" s="269"/>
      <c r="J98" s="269"/>
      <c r="K98" s="269"/>
      <c r="L98" s="270"/>
    </row>
    <row r="99" spans="1:12" s="130" customFormat="1" x14ac:dyDescent="0.25"/>
    <row r="100" spans="1:12" s="130" customFormat="1" x14ac:dyDescent="0.25"/>
    <row r="101" spans="1:12" s="130" customFormat="1" x14ac:dyDescent="0.25"/>
    <row r="102" spans="1:12" s="130" customFormat="1" x14ac:dyDescent="0.25"/>
    <row r="103" spans="1:12" s="130" customFormat="1" x14ac:dyDescent="0.25"/>
    <row r="104" spans="1:12" s="130" customFormat="1" x14ac:dyDescent="0.25"/>
    <row r="105" spans="1:12" s="130" customFormat="1" x14ac:dyDescent="0.25"/>
    <row r="106" spans="1:12" s="130" customFormat="1" x14ac:dyDescent="0.25"/>
    <row r="107" spans="1:12" s="130" customFormat="1" x14ac:dyDescent="0.25"/>
    <row r="108" spans="1:12" s="130" customFormat="1" x14ac:dyDescent="0.25"/>
    <row r="109" spans="1:12" s="130" customFormat="1" x14ac:dyDescent="0.25"/>
    <row r="110" spans="1:12" s="130" customFormat="1" x14ac:dyDescent="0.25"/>
    <row r="111" spans="1:12" s="130" customFormat="1" x14ac:dyDescent="0.25"/>
    <row r="112" spans="1:12" s="130" customFormat="1" x14ac:dyDescent="0.25"/>
    <row r="113" s="130" customFormat="1" x14ac:dyDescent="0.25"/>
    <row r="114" s="130" customFormat="1" x14ac:dyDescent="0.25"/>
    <row r="115" s="130" customFormat="1" x14ac:dyDescent="0.25"/>
    <row r="116" s="130" customFormat="1" x14ac:dyDescent="0.25"/>
    <row r="117" s="130" customFormat="1" x14ac:dyDescent="0.25"/>
    <row r="118" s="130" customFormat="1" x14ac:dyDescent="0.25"/>
    <row r="119" s="130" customFormat="1" x14ac:dyDescent="0.25"/>
    <row r="120" s="130" customFormat="1" x14ac:dyDescent="0.25"/>
    <row r="121" s="130" customFormat="1" x14ac:dyDescent="0.25"/>
    <row r="122" s="130" customFormat="1" x14ac:dyDescent="0.25"/>
    <row r="123" s="130" customFormat="1" x14ac:dyDescent="0.25"/>
    <row r="124" s="130" customFormat="1" x14ac:dyDescent="0.25"/>
    <row r="125" s="130" customFormat="1" x14ac:dyDescent="0.25"/>
    <row r="126" s="130" customFormat="1" x14ac:dyDescent="0.25"/>
    <row r="127" s="130" customFormat="1" x14ac:dyDescent="0.25"/>
    <row r="128" s="130" customFormat="1" x14ac:dyDescent="0.25"/>
    <row r="129" s="130" customFormat="1" x14ac:dyDescent="0.25"/>
    <row r="130" s="130" customFormat="1" x14ac:dyDescent="0.25"/>
    <row r="131" s="130" customFormat="1" x14ac:dyDescent="0.25"/>
    <row r="132" s="130" customFormat="1" x14ac:dyDescent="0.25"/>
    <row r="133" s="130" customFormat="1" x14ac:dyDescent="0.25"/>
    <row r="134" s="130" customFormat="1" x14ac:dyDescent="0.25"/>
    <row r="135" s="130" customFormat="1" x14ac:dyDescent="0.25"/>
  </sheetData>
  <sheetProtection algorithmName="SHA-512" hashValue="yF6CSPNZHfgCgnYlCgPIBLv4KJU6DaxkuHv/y/AAARNTIv74xhZkhah5RlHjGMQkvKjhbbcmpJx3xedN27zzRg==" saltValue="7PaxYc+9ogCN87tQt5qKPQ==" spinCount="100000" sheet="1" objects="1" scenarios="1"/>
  <customSheetViews>
    <customSheetView guid="{09DF1226-2EFB-43A0-A10C-E630D9669296}" showGridLines="0">
      <selection activeCell="B6" sqref="B6"/>
      <pageMargins left="0.7" right="0.7" top="0.75" bottom="0.75" header="0.3" footer="0.3"/>
    </customSheetView>
  </customSheetViews>
  <mergeCells count="6">
    <mergeCell ref="A65:L98"/>
    <mergeCell ref="A2:K2"/>
    <mergeCell ref="A5:L30"/>
    <mergeCell ref="A4:L4"/>
    <mergeCell ref="A3:L3"/>
    <mergeCell ref="A31:L64"/>
  </mergeCells>
  <pageMargins left="0.7" right="0.7" top="0.75" bottom="0.75" header="0.3" footer="0.3"/>
  <pageSetup orientation="landscape" r:id="rId1"/>
  <headerFooter>
    <oddHeader>&amp;CAction Agenda
&amp;"-,Bold"Near Term Action Submittal Form&amp;RSection 5</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178"/>
  <sheetViews>
    <sheetView showRuler="0" topLeftCell="A5" zoomScaleNormal="100" workbookViewId="0">
      <selection activeCell="B47" sqref="B47"/>
    </sheetView>
  </sheetViews>
  <sheetFormatPr defaultColWidth="9.140625" defaultRowHeight="15" x14ac:dyDescent="0.25"/>
  <cols>
    <col min="1" max="1" width="6.140625" style="77" customWidth="1"/>
    <col min="2" max="2" width="16.140625" style="78" customWidth="1"/>
    <col min="3" max="3" width="81.5703125" style="74" customWidth="1"/>
    <col min="4" max="4" width="5.140625" style="78" customWidth="1"/>
    <col min="5" max="7" width="5.28515625" style="78" customWidth="1"/>
    <col min="8" max="37" width="9.140625" style="135"/>
    <col min="38" max="16384" width="9.140625" style="74"/>
  </cols>
  <sheetData>
    <row r="1" spans="1:37" s="73" customFormat="1" ht="21" customHeight="1" x14ac:dyDescent="0.25">
      <c r="A1" s="65" t="s">
        <v>462</v>
      </c>
      <c r="B1" s="289" t="str">
        <f>IF('1. Cover Sheet'!B1:F1="","",'1. Cover Sheet'!B1:F1)</f>
        <v xml:space="preserve">Thurston County Urban Septic to Sewer Conversion </v>
      </c>
      <c r="C1" s="289"/>
      <c r="D1" s="289"/>
      <c r="E1" s="289"/>
      <c r="F1" s="289"/>
      <c r="G1" s="289"/>
      <c r="H1" s="149"/>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row>
    <row r="2" spans="1:37" ht="26.25" customHeight="1" x14ac:dyDescent="0.3">
      <c r="A2" s="286" t="s">
        <v>557</v>
      </c>
      <c r="B2" s="287"/>
      <c r="C2" s="288"/>
      <c r="D2" s="283" t="s">
        <v>1</v>
      </c>
      <c r="E2" s="284"/>
      <c r="F2" s="284"/>
      <c r="G2" s="285"/>
    </row>
    <row r="3" spans="1:37" ht="96" customHeight="1" x14ac:dyDescent="0.25">
      <c r="A3" s="82" t="s">
        <v>126</v>
      </c>
      <c r="B3" s="82" t="s">
        <v>480</v>
      </c>
      <c r="C3" s="83" t="s">
        <v>125</v>
      </c>
      <c r="D3" s="129" t="s">
        <v>86</v>
      </c>
      <c r="E3" s="129" t="s">
        <v>87</v>
      </c>
      <c r="F3" s="129" t="s">
        <v>88</v>
      </c>
      <c r="G3" s="129" t="s">
        <v>89</v>
      </c>
    </row>
    <row r="4" spans="1:37" ht="31.5" customHeight="1" x14ac:dyDescent="0.25">
      <c r="A4" s="79" t="s">
        <v>71</v>
      </c>
      <c r="B4" s="80"/>
      <c r="C4" s="81" t="s">
        <v>72</v>
      </c>
      <c r="D4" s="75"/>
      <c r="E4" s="75"/>
      <c r="F4" s="76" t="s">
        <v>90</v>
      </c>
      <c r="G4" s="75"/>
    </row>
    <row r="5" spans="1:37" ht="43.5" customHeight="1" x14ac:dyDescent="0.25">
      <c r="A5" s="79" t="s">
        <v>2</v>
      </c>
      <c r="B5" s="80"/>
      <c r="C5" s="81" t="s">
        <v>3</v>
      </c>
      <c r="D5" s="76" t="s">
        <v>90</v>
      </c>
      <c r="E5" s="75"/>
      <c r="F5" s="75"/>
      <c r="G5" s="75"/>
    </row>
    <row r="6" spans="1:37" ht="42.75" customHeight="1" x14ac:dyDescent="0.25">
      <c r="A6" s="79" t="s">
        <v>4</v>
      </c>
      <c r="B6" s="80"/>
      <c r="C6" s="81" t="s">
        <v>5</v>
      </c>
      <c r="D6" s="76" t="s">
        <v>90</v>
      </c>
      <c r="E6" s="75"/>
      <c r="F6" s="75"/>
      <c r="G6" s="75"/>
    </row>
    <row r="7" spans="1:37" ht="30.75" customHeight="1" x14ac:dyDescent="0.25">
      <c r="A7" s="79" t="s">
        <v>6</v>
      </c>
      <c r="B7" s="80"/>
      <c r="C7" s="81" t="s">
        <v>7</v>
      </c>
      <c r="D7" s="76" t="s">
        <v>90</v>
      </c>
      <c r="E7" s="75"/>
      <c r="F7" s="75"/>
      <c r="G7" s="75"/>
    </row>
    <row r="8" spans="1:37" ht="30.75" customHeight="1" x14ac:dyDescent="0.25">
      <c r="A8" s="79" t="s">
        <v>8</v>
      </c>
      <c r="B8" s="80"/>
      <c r="C8" s="81" t="s">
        <v>9</v>
      </c>
      <c r="D8" s="76" t="s">
        <v>90</v>
      </c>
      <c r="E8" s="75"/>
      <c r="F8" s="75"/>
      <c r="G8" s="75"/>
    </row>
    <row r="9" spans="1:37" ht="18" customHeight="1" x14ac:dyDescent="0.25">
      <c r="A9" s="79" t="s">
        <v>10</v>
      </c>
      <c r="B9" s="80"/>
      <c r="C9" s="81" t="s">
        <v>11</v>
      </c>
      <c r="D9" s="76" t="s">
        <v>90</v>
      </c>
      <c r="E9" s="75"/>
      <c r="F9" s="75"/>
      <c r="G9" s="75"/>
    </row>
    <row r="10" spans="1:37" ht="19.5" customHeight="1" x14ac:dyDescent="0.25">
      <c r="A10" s="79" t="s">
        <v>12</v>
      </c>
      <c r="B10" s="80"/>
      <c r="C10" s="81" t="s">
        <v>13</v>
      </c>
      <c r="D10" s="76" t="s">
        <v>90</v>
      </c>
      <c r="E10" s="75"/>
      <c r="F10" s="75"/>
      <c r="G10" s="75"/>
    </row>
    <row r="11" spans="1:37" ht="28.5" customHeight="1" x14ac:dyDescent="0.25">
      <c r="A11" s="79" t="s">
        <v>14</v>
      </c>
      <c r="B11" s="80"/>
      <c r="C11" s="81" t="s">
        <v>15</v>
      </c>
      <c r="D11" s="76" t="s">
        <v>90</v>
      </c>
      <c r="E11" s="75"/>
      <c r="F11" s="75"/>
      <c r="G11" s="75"/>
    </row>
    <row r="12" spans="1:37" ht="31.5" customHeight="1" x14ac:dyDescent="0.25">
      <c r="A12" s="79" t="s">
        <v>16</v>
      </c>
      <c r="B12" s="80"/>
      <c r="C12" s="81" t="s">
        <v>17</v>
      </c>
      <c r="D12" s="76" t="s">
        <v>90</v>
      </c>
      <c r="E12" s="75"/>
      <c r="F12" s="75"/>
      <c r="G12" s="75"/>
    </row>
    <row r="13" spans="1:37" ht="44.25" customHeight="1" x14ac:dyDescent="0.25">
      <c r="A13" s="79" t="s">
        <v>18</v>
      </c>
      <c r="B13" s="80"/>
      <c r="C13" s="81" t="s">
        <v>19</v>
      </c>
      <c r="D13" s="76" t="s">
        <v>90</v>
      </c>
      <c r="E13" s="75"/>
      <c r="F13" s="75"/>
      <c r="G13" s="75"/>
    </row>
    <row r="14" spans="1:37" ht="41.25" customHeight="1" x14ac:dyDescent="0.25">
      <c r="A14" s="79" t="s">
        <v>20</v>
      </c>
      <c r="B14" s="80"/>
      <c r="C14" s="81" t="s">
        <v>21</v>
      </c>
      <c r="D14" s="76" t="s">
        <v>90</v>
      </c>
      <c r="E14" s="75"/>
      <c r="F14" s="75"/>
      <c r="G14" s="75"/>
    </row>
    <row r="15" spans="1:37" ht="57.75" customHeight="1" x14ac:dyDescent="0.25">
      <c r="A15" s="79" t="s">
        <v>22</v>
      </c>
      <c r="B15" s="80"/>
      <c r="C15" s="81" t="s">
        <v>23</v>
      </c>
      <c r="D15" s="76" t="s">
        <v>90</v>
      </c>
      <c r="E15" s="75"/>
      <c r="F15" s="75"/>
      <c r="G15" s="75"/>
    </row>
    <row r="16" spans="1:37" ht="32.25" customHeight="1" x14ac:dyDescent="0.25">
      <c r="A16" s="79" t="s">
        <v>24</v>
      </c>
      <c r="B16" s="80"/>
      <c r="C16" s="81" t="s">
        <v>25</v>
      </c>
      <c r="D16" s="76" t="s">
        <v>90</v>
      </c>
      <c r="E16" s="75"/>
      <c r="F16" s="75"/>
      <c r="G16" s="75"/>
    </row>
    <row r="17" spans="1:7" ht="45.75" customHeight="1" x14ac:dyDescent="0.25">
      <c r="A17" s="79" t="s">
        <v>26</v>
      </c>
      <c r="B17" s="80"/>
      <c r="C17" s="81" t="s">
        <v>27</v>
      </c>
      <c r="D17" s="76" t="s">
        <v>90</v>
      </c>
      <c r="E17" s="75"/>
      <c r="F17" s="75"/>
      <c r="G17" s="75"/>
    </row>
    <row r="18" spans="1:7" ht="32.25" customHeight="1" x14ac:dyDescent="0.25">
      <c r="A18" s="79" t="s">
        <v>34</v>
      </c>
      <c r="B18" s="80"/>
      <c r="C18" s="81" t="s">
        <v>35</v>
      </c>
      <c r="D18" s="75"/>
      <c r="E18" s="76" t="s">
        <v>90</v>
      </c>
      <c r="F18" s="75"/>
      <c r="G18" s="75"/>
    </row>
    <row r="19" spans="1:7" ht="31.5" customHeight="1" x14ac:dyDescent="0.25">
      <c r="A19" s="79" t="s">
        <v>28</v>
      </c>
      <c r="B19" s="80"/>
      <c r="C19" s="81" t="s">
        <v>29</v>
      </c>
      <c r="D19" s="76" t="s">
        <v>90</v>
      </c>
      <c r="E19" s="75"/>
      <c r="F19" s="75"/>
      <c r="G19" s="75"/>
    </row>
    <row r="20" spans="1:7" ht="31.5" customHeight="1" x14ac:dyDescent="0.25">
      <c r="A20" s="79" t="s">
        <v>73</v>
      </c>
      <c r="B20" s="80"/>
      <c r="C20" s="81" t="s">
        <v>74</v>
      </c>
      <c r="D20" s="75"/>
      <c r="E20" s="75"/>
      <c r="F20" s="76" t="s">
        <v>90</v>
      </c>
      <c r="G20" s="75"/>
    </row>
    <row r="21" spans="1:7" ht="32.25" customHeight="1" x14ac:dyDescent="0.25">
      <c r="A21" s="79" t="s">
        <v>36</v>
      </c>
      <c r="B21" s="80"/>
      <c r="C21" s="81" t="s">
        <v>37</v>
      </c>
      <c r="D21" s="75"/>
      <c r="E21" s="76" t="s">
        <v>90</v>
      </c>
      <c r="F21" s="75"/>
      <c r="G21" s="75"/>
    </row>
    <row r="22" spans="1:7" ht="33" customHeight="1" x14ac:dyDescent="0.25">
      <c r="A22" s="79" t="s">
        <v>38</v>
      </c>
      <c r="B22" s="80"/>
      <c r="C22" s="81" t="s">
        <v>39</v>
      </c>
      <c r="D22" s="75"/>
      <c r="E22" s="76" t="s">
        <v>90</v>
      </c>
      <c r="F22" s="75"/>
      <c r="G22" s="76" t="s">
        <v>90</v>
      </c>
    </row>
    <row r="23" spans="1:7" ht="21.75" customHeight="1" x14ac:dyDescent="0.25">
      <c r="A23" s="79" t="s">
        <v>75</v>
      </c>
      <c r="B23" s="80"/>
      <c r="C23" s="81" t="s">
        <v>76</v>
      </c>
      <c r="D23" s="75"/>
      <c r="E23" s="75"/>
      <c r="F23" s="76" t="s">
        <v>90</v>
      </c>
      <c r="G23" s="75"/>
    </row>
    <row r="24" spans="1:7" ht="30" customHeight="1" x14ac:dyDescent="0.25">
      <c r="A24" s="79" t="s">
        <v>77</v>
      </c>
      <c r="B24" s="80"/>
      <c r="C24" s="81" t="s">
        <v>78</v>
      </c>
      <c r="D24" s="75"/>
      <c r="E24" s="75"/>
      <c r="F24" s="76" t="s">
        <v>90</v>
      </c>
      <c r="G24" s="75"/>
    </row>
    <row r="25" spans="1:7" ht="18.75" customHeight="1" x14ac:dyDescent="0.25">
      <c r="A25" s="79" t="s">
        <v>79</v>
      </c>
      <c r="B25" s="80"/>
      <c r="C25" s="81" t="s">
        <v>80</v>
      </c>
      <c r="D25" s="75"/>
      <c r="E25" s="75"/>
      <c r="F25" s="76" t="s">
        <v>90</v>
      </c>
      <c r="G25" s="75"/>
    </row>
    <row r="26" spans="1:7" ht="21" customHeight="1" x14ac:dyDescent="0.25">
      <c r="A26" s="79" t="s">
        <v>81</v>
      </c>
      <c r="B26" s="80"/>
      <c r="C26" s="81" t="s">
        <v>82</v>
      </c>
      <c r="D26" s="75"/>
      <c r="E26" s="75"/>
      <c r="F26" s="76" t="s">
        <v>90</v>
      </c>
      <c r="G26" s="75"/>
    </row>
    <row r="27" spans="1:7" ht="31.5" customHeight="1" x14ac:dyDescent="0.25">
      <c r="A27" s="79" t="s">
        <v>83</v>
      </c>
      <c r="B27" s="80"/>
      <c r="C27" s="81" t="s">
        <v>84</v>
      </c>
      <c r="D27" s="75"/>
      <c r="E27" s="75"/>
      <c r="F27" s="76" t="s">
        <v>90</v>
      </c>
      <c r="G27" s="75"/>
    </row>
    <row r="28" spans="1:7" ht="33" customHeight="1" x14ac:dyDescent="0.25">
      <c r="A28" s="79" t="s">
        <v>40</v>
      </c>
      <c r="B28" s="80"/>
      <c r="C28" s="81" t="s">
        <v>41</v>
      </c>
      <c r="D28" s="75"/>
      <c r="E28" s="76" t="s">
        <v>90</v>
      </c>
      <c r="F28" s="75"/>
      <c r="G28" s="75"/>
    </row>
    <row r="29" spans="1:7" ht="30" customHeight="1" x14ac:dyDescent="0.25">
      <c r="A29" s="79" t="s">
        <v>42</v>
      </c>
      <c r="B29" s="80"/>
      <c r="C29" s="81" t="s">
        <v>43</v>
      </c>
      <c r="D29" s="75"/>
      <c r="E29" s="76" t="s">
        <v>90</v>
      </c>
      <c r="F29" s="75"/>
      <c r="G29" s="75"/>
    </row>
    <row r="30" spans="1:7" ht="28.5" customHeight="1" x14ac:dyDescent="0.25">
      <c r="A30" s="79" t="s">
        <v>44</v>
      </c>
      <c r="B30" s="80" t="s">
        <v>590</v>
      </c>
      <c r="C30" s="81" t="s">
        <v>45</v>
      </c>
      <c r="D30" s="75"/>
      <c r="E30" s="76" t="s">
        <v>90</v>
      </c>
      <c r="F30" s="75"/>
      <c r="G30" s="75"/>
    </row>
    <row r="31" spans="1:7" ht="32.25" customHeight="1" x14ac:dyDescent="0.25">
      <c r="A31" s="79" t="s">
        <v>46</v>
      </c>
      <c r="B31" s="188"/>
      <c r="C31" s="81" t="s">
        <v>47</v>
      </c>
      <c r="D31" s="75"/>
      <c r="E31" s="76" t="s">
        <v>90</v>
      </c>
      <c r="F31" s="75"/>
      <c r="G31" s="75"/>
    </row>
    <row r="32" spans="1:7" ht="32.25" customHeight="1" x14ac:dyDescent="0.25">
      <c r="A32" s="79" t="s">
        <v>48</v>
      </c>
      <c r="B32" s="80"/>
      <c r="C32" s="81" t="s">
        <v>49</v>
      </c>
      <c r="D32" s="75"/>
      <c r="E32" s="76" t="s">
        <v>90</v>
      </c>
      <c r="F32" s="75"/>
      <c r="G32" s="75"/>
    </row>
    <row r="33" spans="1:7" ht="42.75" customHeight="1" x14ac:dyDescent="0.25">
      <c r="A33" s="79" t="s">
        <v>50</v>
      </c>
      <c r="B33" s="80"/>
      <c r="C33" s="81" t="s">
        <v>51</v>
      </c>
      <c r="D33" s="75"/>
      <c r="E33" s="76" t="s">
        <v>90</v>
      </c>
      <c r="F33" s="75"/>
      <c r="G33" s="75"/>
    </row>
    <row r="34" spans="1:7" ht="17.25" customHeight="1" x14ac:dyDescent="0.25">
      <c r="A34" s="79" t="s">
        <v>52</v>
      </c>
      <c r="B34" s="80"/>
      <c r="C34" s="81" t="s">
        <v>53</v>
      </c>
      <c r="D34" s="75"/>
      <c r="E34" s="76" t="s">
        <v>90</v>
      </c>
      <c r="F34" s="75"/>
      <c r="G34" s="75"/>
    </row>
    <row r="35" spans="1:7" ht="30.75" customHeight="1" x14ac:dyDescent="0.25">
      <c r="A35" s="79" t="s">
        <v>54</v>
      </c>
      <c r="B35" s="80"/>
      <c r="C35" s="81" t="s">
        <v>55</v>
      </c>
      <c r="D35" s="75"/>
      <c r="E35" s="76" t="s">
        <v>90</v>
      </c>
      <c r="F35" s="75"/>
      <c r="G35" s="75"/>
    </row>
    <row r="36" spans="1:7" ht="21.75" customHeight="1" x14ac:dyDescent="0.25">
      <c r="A36" s="79" t="s">
        <v>30</v>
      </c>
      <c r="B36" s="80"/>
      <c r="C36" s="81" t="s">
        <v>31</v>
      </c>
      <c r="D36" s="76" t="s">
        <v>90</v>
      </c>
      <c r="E36" s="75"/>
      <c r="F36" s="75"/>
      <c r="G36" s="75"/>
    </row>
    <row r="37" spans="1:7" ht="30.75" customHeight="1" x14ac:dyDescent="0.25">
      <c r="A37" s="79" t="s">
        <v>32</v>
      </c>
      <c r="B37" s="80"/>
      <c r="C37" s="81" t="s">
        <v>33</v>
      </c>
      <c r="D37" s="76" t="s">
        <v>90</v>
      </c>
      <c r="E37" s="75"/>
      <c r="F37" s="75"/>
      <c r="G37" s="75"/>
    </row>
    <row r="38" spans="1:7" ht="56.25" customHeight="1" x14ac:dyDescent="0.25">
      <c r="A38" s="79" t="s">
        <v>56</v>
      </c>
      <c r="B38" s="80"/>
      <c r="C38" s="81" t="s">
        <v>57</v>
      </c>
      <c r="D38" s="75"/>
      <c r="E38" s="76" t="s">
        <v>90</v>
      </c>
      <c r="F38" s="76" t="s">
        <v>90</v>
      </c>
      <c r="G38" s="75"/>
    </row>
    <row r="39" spans="1:7" ht="29.25" customHeight="1" x14ac:dyDescent="0.25">
      <c r="A39" s="79" t="s">
        <v>58</v>
      </c>
      <c r="B39" s="80"/>
      <c r="C39" s="81" t="s">
        <v>59</v>
      </c>
      <c r="D39" s="75"/>
      <c r="E39" s="76" t="s">
        <v>90</v>
      </c>
      <c r="F39" s="75"/>
      <c r="G39" s="75"/>
    </row>
    <row r="40" spans="1:7" ht="18" customHeight="1" x14ac:dyDescent="0.25">
      <c r="A40" s="79" t="s">
        <v>60</v>
      </c>
      <c r="B40" s="80"/>
      <c r="C40" s="81" t="s">
        <v>61</v>
      </c>
      <c r="D40" s="75"/>
      <c r="E40" s="76" t="s">
        <v>90</v>
      </c>
      <c r="F40" s="75"/>
      <c r="G40" s="76" t="s">
        <v>90</v>
      </c>
    </row>
    <row r="41" spans="1:7" ht="30.75" customHeight="1" x14ac:dyDescent="0.25">
      <c r="A41" s="79" t="s">
        <v>62</v>
      </c>
      <c r="B41" s="80"/>
      <c r="C41" s="81" t="s">
        <v>63</v>
      </c>
      <c r="D41" s="75"/>
      <c r="E41" s="76" t="s">
        <v>90</v>
      </c>
      <c r="F41" s="75"/>
      <c r="G41" s="76" t="s">
        <v>90</v>
      </c>
    </row>
    <row r="42" spans="1:7" ht="30" x14ac:dyDescent="0.25">
      <c r="A42" s="79" t="s">
        <v>64</v>
      </c>
      <c r="B42" s="80"/>
      <c r="C42" s="81" t="s">
        <v>65</v>
      </c>
      <c r="D42" s="75"/>
      <c r="E42" s="76" t="s">
        <v>90</v>
      </c>
      <c r="F42" s="75"/>
      <c r="G42" s="76" t="s">
        <v>90</v>
      </c>
    </row>
    <row r="43" spans="1:7" ht="72" customHeight="1" x14ac:dyDescent="0.25">
      <c r="A43" s="79" t="s">
        <v>85</v>
      </c>
      <c r="B43" s="80"/>
      <c r="C43" s="81" t="s">
        <v>94</v>
      </c>
      <c r="D43" s="75"/>
      <c r="E43" s="75"/>
      <c r="F43" s="75"/>
      <c r="G43" s="76" t="s">
        <v>90</v>
      </c>
    </row>
    <row r="44" spans="1:7" ht="98.25" customHeight="1" x14ac:dyDescent="0.25">
      <c r="A44" s="79" t="s">
        <v>66</v>
      </c>
      <c r="B44" s="80"/>
      <c r="C44" s="81" t="s">
        <v>92</v>
      </c>
      <c r="D44" s="75"/>
      <c r="E44" s="76" t="s">
        <v>90</v>
      </c>
      <c r="F44" s="76" t="s">
        <v>90</v>
      </c>
      <c r="G44" s="76" t="s">
        <v>90</v>
      </c>
    </row>
    <row r="45" spans="1:7" ht="71.25" customHeight="1" x14ac:dyDescent="0.25">
      <c r="A45" s="79" t="s">
        <v>67</v>
      </c>
      <c r="B45" s="80"/>
      <c r="C45" s="81" t="s">
        <v>93</v>
      </c>
      <c r="D45" s="75"/>
      <c r="E45" s="76" t="s">
        <v>90</v>
      </c>
      <c r="F45" s="75"/>
      <c r="G45" s="76" t="s">
        <v>90</v>
      </c>
    </row>
    <row r="46" spans="1:7" ht="82.5" customHeight="1" x14ac:dyDescent="0.25">
      <c r="A46" s="79" t="s">
        <v>68</v>
      </c>
      <c r="B46" s="80"/>
      <c r="C46" s="81" t="s">
        <v>91</v>
      </c>
      <c r="D46" s="75"/>
      <c r="E46" s="76" t="s">
        <v>90</v>
      </c>
      <c r="F46" s="75"/>
      <c r="G46" s="76" t="s">
        <v>90</v>
      </c>
    </row>
    <row r="47" spans="1:7" ht="66" customHeight="1" x14ac:dyDescent="0.25">
      <c r="A47" s="79" t="s">
        <v>69</v>
      </c>
      <c r="B47" s="80"/>
      <c r="C47" s="81" t="s">
        <v>70</v>
      </c>
      <c r="D47" s="75"/>
      <c r="E47" s="76" t="s">
        <v>90</v>
      </c>
      <c r="F47" s="75"/>
      <c r="G47" s="76" t="s">
        <v>90</v>
      </c>
    </row>
    <row r="48" spans="1:7" s="135" customFormat="1" x14ac:dyDescent="0.25">
      <c r="A48" s="132"/>
      <c r="B48" s="151"/>
      <c r="D48" s="151"/>
      <c r="E48" s="151"/>
      <c r="F48" s="151"/>
      <c r="G48" s="151"/>
    </row>
    <row r="49" spans="1:7" s="135" customFormat="1" x14ac:dyDescent="0.25">
      <c r="A49" s="132"/>
      <c r="B49" s="151"/>
      <c r="D49" s="151"/>
      <c r="E49" s="151"/>
      <c r="F49" s="151"/>
      <c r="G49" s="151"/>
    </row>
    <row r="50" spans="1:7" s="135" customFormat="1" x14ac:dyDescent="0.25">
      <c r="A50" s="132"/>
      <c r="B50" s="151"/>
      <c r="D50" s="151"/>
      <c r="E50" s="151"/>
      <c r="F50" s="151"/>
      <c r="G50" s="151"/>
    </row>
    <row r="51" spans="1:7" s="135" customFormat="1" x14ac:dyDescent="0.25">
      <c r="A51" s="132"/>
      <c r="B51" s="151"/>
      <c r="D51" s="151"/>
      <c r="E51" s="151"/>
      <c r="F51" s="151"/>
      <c r="G51" s="151"/>
    </row>
    <row r="52" spans="1:7" s="135" customFormat="1" x14ac:dyDescent="0.25">
      <c r="A52" s="132"/>
      <c r="B52" s="151"/>
      <c r="D52" s="151"/>
      <c r="E52" s="151"/>
      <c r="F52" s="151"/>
      <c r="G52" s="151"/>
    </row>
    <row r="53" spans="1:7" s="135" customFormat="1" x14ac:dyDescent="0.25">
      <c r="A53" s="132"/>
      <c r="B53" s="151"/>
      <c r="D53" s="151"/>
      <c r="E53" s="151"/>
      <c r="F53" s="151"/>
      <c r="G53" s="151"/>
    </row>
    <row r="54" spans="1:7" s="135" customFormat="1" x14ac:dyDescent="0.25">
      <c r="A54" s="132"/>
      <c r="B54" s="151"/>
      <c r="D54" s="151"/>
      <c r="E54" s="151"/>
      <c r="F54" s="151"/>
      <c r="G54" s="151"/>
    </row>
    <row r="55" spans="1:7" s="135" customFormat="1" x14ac:dyDescent="0.25">
      <c r="A55" s="132"/>
      <c r="B55" s="151"/>
      <c r="D55" s="151"/>
      <c r="E55" s="151"/>
      <c r="F55" s="151"/>
      <c r="G55" s="151"/>
    </row>
    <row r="56" spans="1:7" s="135" customFormat="1" x14ac:dyDescent="0.25">
      <c r="A56" s="132"/>
      <c r="B56" s="151"/>
      <c r="D56" s="151"/>
      <c r="E56" s="151"/>
      <c r="F56" s="151"/>
      <c r="G56" s="151"/>
    </row>
    <row r="57" spans="1:7" s="135" customFormat="1" x14ac:dyDescent="0.25">
      <c r="A57" s="132"/>
      <c r="B57" s="151"/>
      <c r="D57" s="151"/>
      <c r="E57" s="151"/>
      <c r="F57" s="151"/>
      <c r="G57" s="151"/>
    </row>
    <row r="58" spans="1:7" s="135" customFormat="1" x14ac:dyDescent="0.25">
      <c r="A58" s="132"/>
      <c r="B58" s="151"/>
      <c r="D58" s="151"/>
      <c r="E58" s="151"/>
      <c r="F58" s="151"/>
      <c r="G58" s="151"/>
    </row>
    <row r="59" spans="1:7" s="135" customFormat="1" x14ac:dyDescent="0.25">
      <c r="A59" s="132"/>
      <c r="B59" s="151"/>
      <c r="D59" s="151"/>
      <c r="E59" s="151"/>
      <c r="F59" s="151"/>
      <c r="G59" s="151"/>
    </row>
    <row r="60" spans="1:7" s="135" customFormat="1" x14ac:dyDescent="0.25">
      <c r="A60" s="132"/>
      <c r="B60" s="151"/>
      <c r="D60" s="151"/>
      <c r="E60" s="151"/>
      <c r="F60" s="151"/>
      <c r="G60" s="151"/>
    </row>
    <row r="61" spans="1:7" s="135" customFormat="1" x14ac:dyDescent="0.25">
      <c r="A61" s="132"/>
      <c r="B61" s="151"/>
      <c r="D61" s="151"/>
      <c r="E61" s="151"/>
      <c r="F61" s="151"/>
      <c r="G61" s="151"/>
    </row>
    <row r="62" spans="1:7" s="135" customFormat="1" x14ac:dyDescent="0.25">
      <c r="A62" s="132"/>
      <c r="B62" s="151"/>
      <c r="D62" s="151"/>
      <c r="E62" s="151"/>
      <c r="F62" s="151"/>
      <c r="G62" s="151"/>
    </row>
    <row r="63" spans="1:7" s="135" customFormat="1" x14ac:dyDescent="0.25">
      <c r="A63" s="132"/>
      <c r="B63" s="151"/>
      <c r="D63" s="151"/>
      <c r="E63" s="151"/>
      <c r="F63" s="151"/>
      <c r="G63" s="151"/>
    </row>
    <row r="64" spans="1:7" s="135" customFormat="1" x14ac:dyDescent="0.25">
      <c r="A64" s="132"/>
      <c r="B64" s="151"/>
      <c r="D64" s="151"/>
      <c r="E64" s="151"/>
      <c r="F64" s="151"/>
      <c r="G64" s="151"/>
    </row>
    <row r="65" spans="1:7" s="135" customFormat="1" x14ac:dyDescent="0.25">
      <c r="A65" s="132"/>
      <c r="B65" s="151"/>
      <c r="D65" s="151"/>
      <c r="E65" s="151"/>
      <c r="F65" s="151"/>
      <c r="G65" s="151"/>
    </row>
    <row r="66" spans="1:7" s="135" customFormat="1" x14ac:dyDescent="0.25">
      <c r="A66" s="132"/>
      <c r="B66" s="151"/>
      <c r="D66" s="151"/>
      <c r="E66" s="151"/>
      <c r="F66" s="151"/>
      <c r="G66" s="151"/>
    </row>
    <row r="67" spans="1:7" s="135" customFormat="1" x14ac:dyDescent="0.25">
      <c r="A67" s="132"/>
      <c r="B67" s="151"/>
      <c r="D67" s="151"/>
      <c r="E67" s="151"/>
      <c r="F67" s="151"/>
      <c r="G67" s="151"/>
    </row>
    <row r="68" spans="1:7" s="135" customFormat="1" x14ac:dyDescent="0.25">
      <c r="A68" s="132"/>
      <c r="B68" s="151"/>
      <c r="D68" s="151"/>
      <c r="E68" s="151"/>
      <c r="F68" s="151"/>
      <c r="G68" s="151"/>
    </row>
    <row r="69" spans="1:7" s="135" customFormat="1" x14ac:dyDescent="0.25">
      <c r="A69" s="132"/>
      <c r="B69" s="151"/>
      <c r="D69" s="151"/>
      <c r="E69" s="151"/>
      <c r="F69" s="151"/>
      <c r="G69" s="151"/>
    </row>
    <row r="70" spans="1:7" s="135" customFormat="1" x14ac:dyDescent="0.25">
      <c r="A70" s="132"/>
      <c r="B70" s="151"/>
      <c r="D70" s="151"/>
      <c r="E70" s="151"/>
      <c r="F70" s="151"/>
      <c r="G70" s="151"/>
    </row>
    <row r="71" spans="1:7" s="135" customFormat="1" x14ac:dyDescent="0.25">
      <c r="A71" s="132"/>
      <c r="B71" s="151"/>
      <c r="D71" s="151"/>
      <c r="E71" s="151"/>
      <c r="F71" s="151"/>
      <c r="G71" s="151"/>
    </row>
    <row r="72" spans="1:7" s="135" customFormat="1" x14ac:dyDescent="0.25">
      <c r="A72" s="132"/>
      <c r="B72" s="151"/>
      <c r="D72" s="151"/>
      <c r="E72" s="151"/>
      <c r="F72" s="151"/>
      <c r="G72" s="151"/>
    </row>
    <row r="73" spans="1:7" s="135" customFormat="1" x14ac:dyDescent="0.25">
      <c r="A73" s="132"/>
      <c r="B73" s="151"/>
      <c r="D73" s="151"/>
      <c r="E73" s="151"/>
      <c r="F73" s="151"/>
      <c r="G73" s="151"/>
    </row>
    <row r="74" spans="1:7" s="135" customFormat="1" x14ac:dyDescent="0.25">
      <c r="A74" s="132"/>
      <c r="B74" s="151"/>
      <c r="D74" s="151"/>
      <c r="E74" s="151"/>
      <c r="F74" s="151"/>
      <c r="G74" s="151"/>
    </row>
    <row r="75" spans="1:7" s="135" customFormat="1" x14ac:dyDescent="0.25">
      <c r="A75" s="132"/>
      <c r="B75" s="151"/>
      <c r="D75" s="151"/>
      <c r="E75" s="151"/>
      <c r="F75" s="151"/>
      <c r="G75" s="151"/>
    </row>
    <row r="76" spans="1:7" s="135" customFormat="1" x14ac:dyDescent="0.25">
      <c r="A76" s="132"/>
      <c r="B76" s="151"/>
      <c r="D76" s="151"/>
      <c r="E76" s="151"/>
      <c r="F76" s="151"/>
      <c r="G76" s="151"/>
    </row>
    <row r="77" spans="1:7" s="135" customFormat="1" x14ac:dyDescent="0.25">
      <c r="A77" s="132"/>
      <c r="B77" s="151"/>
      <c r="D77" s="151"/>
      <c r="E77" s="151"/>
      <c r="F77" s="151"/>
      <c r="G77" s="151"/>
    </row>
    <row r="78" spans="1:7" s="135" customFormat="1" x14ac:dyDescent="0.25">
      <c r="A78" s="132"/>
      <c r="B78" s="151"/>
      <c r="D78" s="151"/>
      <c r="E78" s="151"/>
      <c r="F78" s="151"/>
      <c r="G78" s="151"/>
    </row>
    <row r="79" spans="1:7" s="135" customFormat="1" x14ac:dyDescent="0.25">
      <c r="A79" s="132"/>
      <c r="B79" s="151"/>
      <c r="D79" s="151"/>
      <c r="E79" s="151"/>
      <c r="F79" s="151"/>
      <c r="G79" s="151"/>
    </row>
    <row r="80" spans="1:7" s="135" customFormat="1" x14ac:dyDescent="0.25">
      <c r="A80" s="132"/>
      <c r="B80" s="151"/>
      <c r="D80" s="151"/>
      <c r="E80" s="151"/>
      <c r="F80" s="151"/>
      <c r="G80" s="151"/>
    </row>
    <row r="81" spans="1:7" s="135" customFormat="1" x14ac:dyDescent="0.25">
      <c r="A81" s="132"/>
      <c r="B81" s="151"/>
      <c r="D81" s="151"/>
      <c r="E81" s="151"/>
      <c r="F81" s="151"/>
      <c r="G81" s="151"/>
    </row>
    <row r="82" spans="1:7" s="135" customFormat="1" x14ac:dyDescent="0.25">
      <c r="A82" s="132"/>
      <c r="B82" s="151"/>
      <c r="D82" s="151"/>
      <c r="E82" s="151"/>
      <c r="F82" s="151"/>
      <c r="G82" s="151"/>
    </row>
    <row r="83" spans="1:7" s="135" customFormat="1" x14ac:dyDescent="0.25">
      <c r="A83" s="132"/>
      <c r="B83" s="151"/>
      <c r="D83" s="151"/>
      <c r="E83" s="151"/>
      <c r="F83" s="151"/>
      <c r="G83" s="151"/>
    </row>
    <row r="84" spans="1:7" s="135" customFormat="1" x14ac:dyDescent="0.25">
      <c r="A84" s="132"/>
      <c r="B84" s="151"/>
      <c r="D84" s="151"/>
      <c r="E84" s="151"/>
      <c r="F84" s="151"/>
      <c r="G84" s="151"/>
    </row>
    <row r="85" spans="1:7" s="135" customFormat="1" x14ac:dyDescent="0.25">
      <c r="A85" s="132"/>
      <c r="B85" s="151"/>
      <c r="D85" s="151"/>
      <c r="E85" s="151"/>
      <c r="F85" s="151"/>
      <c r="G85" s="151"/>
    </row>
    <row r="86" spans="1:7" s="135" customFormat="1" x14ac:dyDescent="0.25">
      <c r="A86" s="132"/>
      <c r="B86" s="151"/>
      <c r="D86" s="151"/>
      <c r="E86" s="151"/>
      <c r="F86" s="151"/>
      <c r="G86" s="151"/>
    </row>
    <row r="87" spans="1:7" s="135" customFormat="1" x14ac:dyDescent="0.25">
      <c r="A87" s="132"/>
      <c r="B87" s="151"/>
      <c r="D87" s="151"/>
      <c r="E87" s="151"/>
      <c r="F87" s="151"/>
      <c r="G87" s="151"/>
    </row>
    <row r="88" spans="1:7" s="135" customFormat="1" x14ac:dyDescent="0.25">
      <c r="A88" s="132"/>
      <c r="B88" s="151"/>
      <c r="D88" s="151"/>
      <c r="E88" s="151"/>
      <c r="F88" s="151"/>
      <c r="G88" s="151"/>
    </row>
    <row r="89" spans="1:7" s="135" customFormat="1" x14ac:dyDescent="0.25">
      <c r="A89" s="132"/>
      <c r="B89" s="151"/>
      <c r="D89" s="151"/>
      <c r="E89" s="151"/>
      <c r="F89" s="151"/>
      <c r="G89" s="151"/>
    </row>
    <row r="90" spans="1:7" s="135" customFormat="1" x14ac:dyDescent="0.25">
      <c r="A90" s="132"/>
      <c r="B90" s="151"/>
      <c r="D90" s="151"/>
      <c r="E90" s="151"/>
      <c r="F90" s="151"/>
      <c r="G90" s="151"/>
    </row>
    <row r="91" spans="1:7" s="135" customFormat="1" x14ac:dyDescent="0.25">
      <c r="A91" s="132"/>
      <c r="B91" s="151"/>
      <c r="D91" s="151"/>
      <c r="E91" s="151"/>
      <c r="F91" s="151"/>
      <c r="G91" s="151"/>
    </row>
    <row r="92" spans="1:7" s="135" customFormat="1" x14ac:dyDescent="0.25">
      <c r="A92" s="132"/>
      <c r="B92" s="151"/>
      <c r="D92" s="151"/>
      <c r="E92" s="151"/>
      <c r="F92" s="151"/>
      <c r="G92" s="151"/>
    </row>
    <row r="93" spans="1:7" s="135" customFormat="1" x14ac:dyDescent="0.25">
      <c r="A93" s="132"/>
      <c r="B93" s="151"/>
      <c r="D93" s="151"/>
      <c r="E93" s="151"/>
      <c r="F93" s="151"/>
      <c r="G93" s="151"/>
    </row>
    <row r="94" spans="1:7" s="135" customFormat="1" x14ac:dyDescent="0.25">
      <c r="A94" s="132"/>
      <c r="B94" s="151"/>
      <c r="D94" s="151"/>
      <c r="E94" s="151"/>
      <c r="F94" s="151"/>
      <c r="G94" s="151"/>
    </row>
    <row r="95" spans="1:7" s="135" customFormat="1" x14ac:dyDescent="0.25">
      <c r="A95" s="132"/>
      <c r="B95" s="151"/>
      <c r="D95" s="151"/>
      <c r="E95" s="151"/>
      <c r="F95" s="151"/>
      <c r="G95" s="151"/>
    </row>
    <row r="96" spans="1:7" s="135" customFormat="1" x14ac:dyDescent="0.25">
      <c r="A96" s="132"/>
      <c r="B96" s="151"/>
      <c r="D96" s="151"/>
      <c r="E96" s="151"/>
      <c r="F96" s="151"/>
      <c r="G96" s="151"/>
    </row>
    <row r="97" spans="1:7" s="135" customFormat="1" x14ac:dyDescent="0.25">
      <c r="A97" s="132"/>
      <c r="B97" s="151"/>
      <c r="D97" s="151"/>
      <c r="E97" s="151"/>
      <c r="F97" s="151"/>
      <c r="G97" s="151"/>
    </row>
    <row r="98" spans="1:7" s="135" customFormat="1" x14ac:dyDescent="0.25">
      <c r="A98" s="132"/>
      <c r="B98" s="151"/>
      <c r="D98" s="151"/>
      <c r="E98" s="151"/>
      <c r="F98" s="151"/>
      <c r="G98" s="151"/>
    </row>
    <row r="99" spans="1:7" s="135" customFormat="1" x14ac:dyDescent="0.25">
      <c r="A99" s="132"/>
      <c r="B99" s="151"/>
      <c r="D99" s="151"/>
      <c r="E99" s="151"/>
      <c r="F99" s="151"/>
      <c r="G99" s="151"/>
    </row>
    <row r="100" spans="1:7" s="135" customFormat="1" x14ac:dyDescent="0.25">
      <c r="A100" s="132"/>
      <c r="B100" s="151"/>
      <c r="D100" s="151"/>
      <c r="E100" s="151"/>
      <c r="F100" s="151"/>
      <c r="G100" s="151"/>
    </row>
    <row r="101" spans="1:7" s="135" customFormat="1" x14ac:dyDescent="0.25">
      <c r="A101" s="132"/>
      <c r="B101" s="151"/>
      <c r="D101" s="151"/>
      <c r="E101" s="151"/>
      <c r="F101" s="151"/>
      <c r="G101" s="151"/>
    </row>
    <row r="102" spans="1:7" s="135" customFormat="1" x14ac:dyDescent="0.25">
      <c r="A102" s="132"/>
      <c r="B102" s="151"/>
      <c r="D102" s="151"/>
      <c r="E102" s="151"/>
      <c r="F102" s="151"/>
      <c r="G102" s="151"/>
    </row>
    <row r="103" spans="1:7" s="135" customFormat="1" x14ac:dyDescent="0.25">
      <c r="A103" s="132"/>
      <c r="B103" s="151"/>
      <c r="D103" s="151"/>
      <c r="E103" s="151"/>
      <c r="F103" s="151"/>
      <c r="G103" s="151"/>
    </row>
    <row r="104" spans="1:7" s="135" customFormat="1" x14ac:dyDescent="0.25">
      <c r="A104" s="132"/>
      <c r="B104" s="151"/>
      <c r="D104" s="151"/>
      <c r="E104" s="151"/>
      <c r="F104" s="151"/>
      <c r="G104" s="151"/>
    </row>
    <row r="105" spans="1:7" s="135" customFormat="1" x14ac:dyDescent="0.25">
      <c r="A105" s="132"/>
      <c r="B105" s="151"/>
      <c r="D105" s="151"/>
      <c r="E105" s="151"/>
      <c r="F105" s="151"/>
      <c r="G105" s="151"/>
    </row>
    <row r="106" spans="1:7" s="135" customFormat="1" x14ac:dyDescent="0.25">
      <c r="A106" s="132"/>
      <c r="B106" s="151"/>
      <c r="D106" s="151"/>
      <c r="E106" s="151"/>
      <c r="F106" s="151"/>
      <c r="G106" s="151"/>
    </row>
    <row r="107" spans="1:7" s="135" customFormat="1" x14ac:dyDescent="0.25">
      <c r="A107" s="132"/>
      <c r="B107" s="151"/>
      <c r="D107" s="151"/>
      <c r="E107" s="151"/>
      <c r="F107" s="151"/>
      <c r="G107" s="151"/>
    </row>
    <row r="108" spans="1:7" s="135" customFormat="1" x14ac:dyDescent="0.25">
      <c r="A108" s="132"/>
      <c r="B108" s="151"/>
      <c r="D108" s="151"/>
      <c r="E108" s="151"/>
      <c r="F108" s="151"/>
      <c r="G108" s="151"/>
    </row>
    <row r="109" spans="1:7" s="135" customFormat="1" x14ac:dyDescent="0.25">
      <c r="A109" s="132"/>
      <c r="B109" s="151"/>
      <c r="D109" s="151"/>
      <c r="E109" s="151"/>
      <c r="F109" s="151"/>
      <c r="G109" s="151"/>
    </row>
    <row r="110" spans="1:7" s="135" customFormat="1" x14ac:dyDescent="0.25">
      <c r="A110" s="132"/>
      <c r="B110" s="151"/>
      <c r="D110" s="151"/>
      <c r="E110" s="151"/>
      <c r="F110" s="151"/>
      <c r="G110" s="151"/>
    </row>
    <row r="111" spans="1:7" s="135" customFormat="1" x14ac:dyDescent="0.25">
      <c r="A111" s="132"/>
      <c r="B111" s="151"/>
      <c r="D111" s="151"/>
      <c r="E111" s="151"/>
      <c r="F111" s="151"/>
      <c r="G111" s="151"/>
    </row>
    <row r="112" spans="1:7" s="135" customFormat="1" x14ac:dyDescent="0.25">
      <c r="A112" s="132"/>
      <c r="B112" s="151"/>
      <c r="D112" s="151"/>
      <c r="E112" s="151"/>
      <c r="F112" s="151"/>
      <c r="G112" s="151"/>
    </row>
    <row r="113" spans="1:7" s="135" customFormat="1" x14ac:dyDescent="0.25">
      <c r="A113" s="132"/>
      <c r="B113" s="151"/>
      <c r="D113" s="151"/>
      <c r="E113" s="151"/>
      <c r="F113" s="151"/>
      <c r="G113" s="151"/>
    </row>
    <row r="114" spans="1:7" s="135" customFormat="1" x14ac:dyDescent="0.25">
      <c r="A114" s="132"/>
      <c r="B114" s="151"/>
      <c r="D114" s="151"/>
      <c r="E114" s="151"/>
      <c r="F114" s="151"/>
      <c r="G114" s="151"/>
    </row>
    <row r="115" spans="1:7" s="135" customFormat="1" x14ac:dyDescent="0.25">
      <c r="A115" s="132"/>
      <c r="B115" s="151"/>
      <c r="D115" s="151"/>
      <c r="E115" s="151"/>
      <c r="F115" s="151"/>
      <c r="G115" s="151"/>
    </row>
    <row r="116" spans="1:7" s="135" customFormat="1" x14ac:dyDescent="0.25">
      <c r="A116" s="132"/>
      <c r="B116" s="151"/>
      <c r="D116" s="151"/>
      <c r="E116" s="151"/>
      <c r="F116" s="151"/>
      <c r="G116" s="151"/>
    </row>
    <row r="117" spans="1:7" s="135" customFormat="1" x14ac:dyDescent="0.25">
      <c r="A117" s="132"/>
      <c r="B117" s="151"/>
      <c r="D117" s="151"/>
      <c r="E117" s="151"/>
      <c r="F117" s="151"/>
      <c r="G117" s="151"/>
    </row>
    <row r="118" spans="1:7" s="135" customFormat="1" x14ac:dyDescent="0.25">
      <c r="A118" s="132"/>
      <c r="B118" s="151"/>
      <c r="D118" s="151"/>
      <c r="E118" s="151"/>
      <c r="F118" s="151"/>
      <c r="G118" s="151"/>
    </row>
    <row r="119" spans="1:7" s="135" customFormat="1" x14ac:dyDescent="0.25">
      <c r="A119" s="132"/>
      <c r="B119" s="151"/>
      <c r="D119" s="151"/>
      <c r="E119" s="151"/>
      <c r="F119" s="151"/>
      <c r="G119" s="151"/>
    </row>
    <row r="120" spans="1:7" s="135" customFormat="1" x14ac:dyDescent="0.25">
      <c r="A120" s="132"/>
      <c r="B120" s="151"/>
      <c r="D120" s="151"/>
      <c r="E120" s="151"/>
      <c r="F120" s="151"/>
      <c r="G120" s="151"/>
    </row>
    <row r="121" spans="1:7" s="135" customFormat="1" x14ac:dyDescent="0.25">
      <c r="A121" s="132"/>
      <c r="B121" s="151"/>
      <c r="D121" s="151"/>
      <c r="E121" s="151"/>
      <c r="F121" s="151"/>
      <c r="G121" s="151"/>
    </row>
    <row r="122" spans="1:7" s="135" customFormat="1" x14ac:dyDescent="0.25">
      <c r="A122" s="132"/>
      <c r="B122" s="151"/>
      <c r="D122" s="151"/>
      <c r="E122" s="151"/>
      <c r="F122" s="151"/>
      <c r="G122" s="151"/>
    </row>
    <row r="123" spans="1:7" s="135" customFormat="1" x14ac:dyDescent="0.25">
      <c r="A123" s="132"/>
      <c r="B123" s="151"/>
      <c r="D123" s="151"/>
      <c r="E123" s="151"/>
      <c r="F123" s="151"/>
      <c r="G123" s="151"/>
    </row>
    <row r="124" spans="1:7" s="135" customFormat="1" x14ac:dyDescent="0.25">
      <c r="A124" s="132"/>
      <c r="B124" s="151"/>
      <c r="D124" s="151"/>
      <c r="E124" s="151"/>
      <c r="F124" s="151"/>
      <c r="G124" s="151"/>
    </row>
    <row r="125" spans="1:7" s="135" customFormat="1" x14ac:dyDescent="0.25">
      <c r="A125" s="132"/>
      <c r="B125" s="151"/>
      <c r="D125" s="151"/>
      <c r="E125" s="151"/>
      <c r="F125" s="151"/>
      <c r="G125" s="151"/>
    </row>
    <row r="126" spans="1:7" s="135" customFormat="1" x14ac:dyDescent="0.25">
      <c r="A126" s="132"/>
      <c r="B126" s="151"/>
      <c r="D126" s="151"/>
      <c r="E126" s="151"/>
      <c r="F126" s="151"/>
      <c r="G126" s="151"/>
    </row>
    <row r="127" spans="1:7" s="135" customFormat="1" x14ac:dyDescent="0.25">
      <c r="A127" s="132"/>
      <c r="B127" s="151"/>
      <c r="D127" s="151"/>
      <c r="E127" s="151"/>
      <c r="F127" s="151"/>
      <c r="G127" s="151"/>
    </row>
    <row r="128" spans="1:7" s="135" customFormat="1" x14ac:dyDescent="0.25">
      <c r="A128" s="132"/>
      <c r="B128" s="151"/>
      <c r="D128" s="151"/>
      <c r="E128" s="151"/>
      <c r="F128" s="151"/>
      <c r="G128" s="151"/>
    </row>
    <row r="129" spans="1:7" s="135" customFormat="1" x14ac:dyDescent="0.25">
      <c r="A129" s="132"/>
      <c r="B129" s="151"/>
      <c r="D129" s="151"/>
      <c r="E129" s="151"/>
      <c r="F129" s="151"/>
      <c r="G129" s="151"/>
    </row>
    <row r="130" spans="1:7" s="135" customFormat="1" x14ac:dyDescent="0.25">
      <c r="A130" s="132"/>
      <c r="B130" s="151"/>
      <c r="D130" s="151"/>
      <c r="E130" s="151"/>
      <c r="F130" s="151"/>
      <c r="G130" s="151"/>
    </row>
    <row r="131" spans="1:7" s="135" customFormat="1" x14ac:dyDescent="0.25">
      <c r="A131" s="132"/>
      <c r="B131" s="151"/>
      <c r="D131" s="151"/>
      <c r="E131" s="151"/>
      <c r="F131" s="151"/>
      <c r="G131" s="151"/>
    </row>
    <row r="132" spans="1:7" s="135" customFormat="1" x14ac:dyDescent="0.25">
      <c r="A132" s="132"/>
      <c r="B132" s="151"/>
      <c r="D132" s="151"/>
      <c r="E132" s="151"/>
      <c r="F132" s="151"/>
      <c r="G132" s="151"/>
    </row>
    <row r="133" spans="1:7" s="135" customFormat="1" x14ac:dyDescent="0.25">
      <c r="A133" s="132"/>
      <c r="B133" s="151"/>
      <c r="D133" s="151"/>
      <c r="E133" s="151"/>
      <c r="F133" s="151"/>
      <c r="G133" s="151"/>
    </row>
    <row r="134" spans="1:7" s="135" customFormat="1" x14ac:dyDescent="0.25">
      <c r="A134" s="132"/>
      <c r="B134" s="151"/>
      <c r="D134" s="151"/>
      <c r="E134" s="151"/>
      <c r="F134" s="151"/>
      <c r="G134" s="151"/>
    </row>
    <row r="135" spans="1:7" s="135" customFormat="1" x14ac:dyDescent="0.25">
      <c r="A135" s="132"/>
      <c r="B135" s="151"/>
      <c r="D135" s="151"/>
      <c r="E135" s="151"/>
      <c r="F135" s="151"/>
      <c r="G135" s="151"/>
    </row>
    <row r="136" spans="1:7" s="135" customFormat="1" x14ac:dyDescent="0.25">
      <c r="A136" s="132"/>
      <c r="B136" s="151"/>
      <c r="D136" s="151"/>
      <c r="E136" s="151"/>
      <c r="F136" s="151"/>
      <c r="G136" s="151"/>
    </row>
    <row r="137" spans="1:7" s="135" customFormat="1" x14ac:dyDescent="0.25">
      <c r="A137" s="132"/>
      <c r="B137" s="151"/>
      <c r="D137" s="151"/>
      <c r="E137" s="151"/>
      <c r="F137" s="151"/>
      <c r="G137" s="151"/>
    </row>
    <row r="138" spans="1:7" s="135" customFormat="1" x14ac:dyDescent="0.25">
      <c r="A138" s="132"/>
      <c r="B138" s="151"/>
      <c r="D138" s="151"/>
      <c r="E138" s="151"/>
      <c r="F138" s="151"/>
      <c r="G138" s="151"/>
    </row>
    <row r="139" spans="1:7" s="135" customFormat="1" x14ac:dyDescent="0.25">
      <c r="A139" s="132"/>
      <c r="B139" s="151"/>
      <c r="D139" s="151"/>
      <c r="E139" s="151"/>
      <c r="F139" s="151"/>
      <c r="G139" s="151"/>
    </row>
    <row r="140" spans="1:7" s="135" customFormat="1" x14ac:dyDescent="0.25">
      <c r="A140" s="132"/>
      <c r="B140" s="151"/>
      <c r="D140" s="151"/>
      <c r="E140" s="151"/>
      <c r="F140" s="151"/>
      <c r="G140" s="151"/>
    </row>
    <row r="141" spans="1:7" s="135" customFormat="1" x14ac:dyDescent="0.25">
      <c r="A141" s="132"/>
      <c r="B141" s="151"/>
      <c r="D141" s="151"/>
      <c r="E141" s="151"/>
      <c r="F141" s="151"/>
      <c r="G141" s="151"/>
    </row>
    <row r="142" spans="1:7" s="135" customFormat="1" x14ac:dyDescent="0.25">
      <c r="A142" s="132"/>
      <c r="B142" s="151"/>
      <c r="D142" s="151"/>
      <c r="E142" s="151"/>
      <c r="F142" s="151"/>
      <c r="G142" s="151"/>
    </row>
    <row r="143" spans="1:7" s="135" customFormat="1" x14ac:dyDescent="0.25">
      <c r="A143" s="132"/>
      <c r="B143" s="151"/>
      <c r="D143" s="151"/>
      <c r="E143" s="151"/>
      <c r="F143" s="151"/>
      <c r="G143" s="151"/>
    </row>
    <row r="144" spans="1:7" s="135" customFormat="1" x14ac:dyDescent="0.25">
      <c r="A144" s="132"/>
      <c r="B144" s="151"/>
      <c r="D144" s="151"/>
      <c r="E144" s="151"/>
      <c r="F144" s="151"/>
      <c r="G144" s="151"/>
    </row>
    <row r="145" spans="1:7" s="135" customFormat="1" x14ac:dyDescent="0.25">
      <c r="A145" s="132"/>
      <c r="B145" s="151"/>
      <c r="D145" s="151"/>
      <c r="E145" s="151"/>
      <c r="F145" s="151"/>
      <c r="G145" s="151"/>
    </row>
    <row r="146" spans="1:7" s="135" customFormat="1" x14ac:dyDescent="0.25">
      <c r="A146" s="132"/>
      <c r="B146" s="151"/>
      <c r="D146" s="151"/>
      <c r="E146" s="151"/>
      <c r="F146" s="151"/>
      <c r="G146" s="151"/>
    </row>
    <row r="147" spans="1:7" s="135" customFormat="1" x14ac:dyDescent="0.25">
      <c r="A147" s="132"/>
      <c r="B147" s="151"/>
      <c r="D147" s="151"/>
      <c r="E147" s="151"/>
      <c r="F147" s="151"/>
      <c r="G147" s="151"/>
    </row>
    <row r="148" spans="1:7" s="135" customFormat="1" x14ac:dyDescent="0.25">
      <c r="A148" s="132"/>
      <c r="B148" s="151"/>
      <c r="D148" s="151"/>
      <c r="E148" s="151"/>
      <c r="F148" s="151"/>
      <c r="G148" s="151"/>
    </row>
    <row r="149" spans="1:7" s="135" customFormat="1" x14ac:dyDescent="0.25">
      <c r="A149" s="132"/>
      <c r="B149" s="151"/>
      <c r="D149" s="151"/>
      <c r="E149" s="151"/>
      <c r="F149" s="151"/>
      <c r="G149" s="151"/>
    </row>
    <row r="150" spans="1:7" s="135" customFormat="1" x14ac:dyDescent="0.25">
      <c r="A150" s="132"/>
      <c r="B150" s="151"/>
      <c r="D150" s="151"/>
      <c r="E150" s="151"/>
      <c r="F150" s="151"/>
      <c r="G150" s="151"/>
    </row>
    <row r="151" spans="1:7" s="135" customFormat="1" x14ac:dyDescent="0.25">
      <c r="A151" s="132"/>
      <c r="B151" s="151"/>
      <c r="D151" s="151"/>
      <c r="E151" s="151"/>
      <c r="F151" s="151"/>
      <c r="G151" s="151"/>
    </row>
    <row r="152" spans="1:7" s="135" customFormat="1" x14ac:dyDescent="0.25">
      <c r="A152" s="132"/>
      <c r="B152" s="151"/>
      <c r="D152" s="151"/>
      <c r="E152" s="151"/>
      <c r="F152" s="151"/>
      <c r="G152" s="151"/>
    </row>
    <row r="153" spans="1:7" s="135" customFormat="1" x14ac:dyDescent="0.25">
      <c r="A153" s="132"/>
      <c r="B153" s="151"/>
      <c r="D153" s="151"/>
      <c r="E153" s="151"/>
      <c r="F153" s="151"/>
      <c r="G153" s="151"/>
    </row>
    <row r="154" spans="1:7" s="135" customFormat="1" x14ac:dyDescent="0.25">
      <c r="A154" s="132"/>
      <c r="B154" s="151"/>
      <c r="D154" s="151"/>
      <c r="E154" s="151"/>
      <c r="F154" s="151"/>
      <c r="G154" s="151"/>
    </row>
    <row r="155" spans="1:7" s="135" customFormat="1" x14ac:dyDescent="0.25">
      <c r="A155" s="132"/>
      <c r="B155" s="151"/>
      <c r="D155" s="151"/>
      <c r="E155" s="151"/>
      <c r="F155" s="151"/>
      <c r="G155" s="151"/>
    </row>
    <row r="156" spans="1:7" s="135" customFormat="1" x14ac:dyDescent="0.25">
      <c r="A156" s="132"/>
      <c r="B156" s="151"/>
      <c r="D156" s="151"/>
      <c r="E156" s="151"/>
      <c r="F156" s="151"/>
      <c r="G156" s="151"/>
    </row>
    <row r="157" spans="1:7" s="135" customFormat="1" x14ac:dyDescent="0.25">
      <c r="A157" s="132"/>
      <c r="B157" s="151"/>
      <c r="D157" s="151"/>
      <c r="E157" s="151"/>
      <c r="F157" s="151"/>
      <c r="G157" s="151"/>
    </row>
    <row r="158" spans="1:7" s="135" customFormat="1" x14ac:dyDescent="0.25">
      <c r="A158" s="132"/>
      <c r="B158" s="151"/>
      <c r="D158" s="151"/>
      <c r="E158" s="151"/>
      <c r="F158" s="151"/>
      <c r="G158" s="151"/>
    </row>
    <row r="159" spans="1:7" s="135" customFormat="1" x14ac:dyDescent="0.25">
      <c r="A159" s="132"/>
      <c r="B159" s="151"/>
      <c r="D159" s="151"/>
      <c r="E159" s="151"/>
      <c r="F159" s="151"/>
      <c r="G159" s="151"/>
    </row>
    <row r="160" spans="1:7" s="135" customFormat="1" x14ac:dyDescent="0.25">
      <c r="A160" s="132"/>
      <c r="B160" s="151"/>
      <c r="D160" s="151"/>
      <c r="E160" s="151"/>
      <c r="F160" s="151"/>
      <c r="G160" s="151"/>
    </row>
    <row r="161" spans="1:7" s="135" customFormat="1" x14ac:dyDescent="0.25">
      <c r="A161" s="132"/>
      <c r="B161" s="151"/>
      <c r="D161" s="151"/>
      <c r="E161" s="151"/>
      <c r="F161" s="151"/>
      <c r="G161" s="151"/>
    </row>
    <row r="162" spans="1:7" s="135" customFormat="1" x14ac:dyDescent="0.25">
      <c r="A162" s="132"/>
      <c r="B162" s="151"/>
      <c r="D162" s="151"/>
      <c r="E162" s="151"/>
      <c r="F162" s="151"/>
      <c r="G162" s="151"/>
    </row>
    <row r="163" spans="1:7" s="135" customFormat="1" x14ac:dyDescent="0.25">
      <c r="A163" s="132"/>
      <c r="B163" s="151"/>
      <c r="D163" s="151"/>
      <c r="E163" s="151"/>
      <c r="F163" s="151"/>
      <c r="G163" s="151"/>
    </row>
    <row r="164" spans="1:7" s="135" customFormat="1" x14ac:dyDescent="0.25">
      <c r="A164" s="132"/>
      <c r="B164" s="151"/>
      <c r="D164" s="151"/>
      <c r="E164" s="151"/>
      <c r="F164" s="151"/>
      <c r="G164" s="151"/>
    </row>
    <row r="165" spans="1:7" s="135" customFormat="1" x14ac:dyDescent="0.25">
      <c r="A165" s="132"/>
      <c r="B165" s="151"/>
      <c r="D165" s="151"/>
      <c r="E165" s="151"/>
      <c r="F165" s="151"/>
      <c r="G165" s="151"/>
    </row>
    <row r="166" spans="1:7" s="135" customFormat="1" x14ac:dyDescent="0.25">
      <c r="A166" s="132"/>
      <c r="B166" s="151"/>
      <c r="D166" s="151"/>
      <c r="E166" s="151"/>
      <c r="F166" s="151"/>
      <c r="G166" s="151"/>
    </row>
    <row r="167" spans="1:7" s="135" customFormat="1" x14ac:dyDescent="0.25">
      <c r="A167" s="132"/>
      <c r="B167" s="151"/>
      <c r="D167" s="151"/>
      <c r="E167" s="151"/>
      <c r="F167" s="151"/>
      <c r="G167" s="151"/>
    </row>
    <row r="168" spans="1:7" s="135" customFormat="1" x14ac:dyDescent="0.25">
      <c r="A168" s="132"/>
      <c r="B168" s="151"/>
      <c r="D168" s="151"/>
      <c r="E168" s="151"/>
      <c r="F168" s="151"/>
      <c r="G168" s="151"/>
    </row>
    <row r="169" spans="1:7" s="135" customFormat="1" x14ac:dyDescent="0.25">
      <c r="A169" s="132"/>
      <c r="B169" s="151"/>
      <c r="D169" s="151"/>
      <c r="E169" s="151"/>
      <c r="F169" s="151"/>
      <c r="G169" s="151"/>
    </row>
    <row r="170" spans="1:7" s="135" customFormat="1" x14ac:dyDescent="0.25">
      <c r="A170" s="132"/>
      <c r="B170" s="151"/>
      <c r="D170" s="151"/>
      <c r="E170" s="151"/>
      <c r="F170" s="151"/>
      <c r="G170" s="151"/>
    </row>
    <row r="171" spans="1:7" s="135" customFormat="1" x14ac:dyDescent="0.25">
      <c r="A171" s="132"/>
      <c r="B171" s="151"/>
      <c r="D171" s="151"/>
      <c r="E171" s="151"/>
      <c r="F171" s="151"/>
      <c r="G171" s="151"/>
    </row>
    <row r="172" spans="1:7" s="135" customFormat="1" x14ac:dyDescent="0.25">
      <c r="A172" s="132"/>
      <c r="B172" s="151"/>
      <c r="D172" s="151"/>
      <c r="E172" s="151"/>
      <c r="F172" s="151"/>
      <c r="G172" s="151"/>
    </row>
    <row r="173" spans="1:7" s="135" customFormat="1" x14ac:dyDescent="0.25">
      <c r="A173" s="132"/>
      <c r="B173" s="151"/>
      <c r="D173" s="151"/>
      <c r="E173" s="151"/>
      <c r="F173" s="151"/>
      <c r="G173" s="151"/>
    </row>
    <row r="174" spans="1:7" s="135" customFormat="1" x14ac:dyDescent="0.25">
      <c r="A174" s="132"/>
      <c r="B174" s="151"/>
      <c r="D174" s="151"/>
      <c r="E174" s="151"/>
      <c r="F174" s="151"/>
      <c r="G174" s="151"/>
    </row>
    <row r="175" spans="1:7" s="135" customFormat="1" x14ac:dyDescent="0.25">
      <c r="A175" s="132"/>
      <c r="B175" s="151"/>
      <c r="D175" s="151"/>
      <c r="E175" s="151"/>
      <c r="F175" s="151"/>
      <c r="G175" s="151"/>
    </row>
    <row r="176" spans="1:7" s="135" customFormat="1" x14ac:dyDescent="0.25">
      <c r="A176" s="132"/>
      <c r="B176" s="151"/>
      <c r="D176" s="151"/>
      <c r="E176" s="151"/>
      <c r="F176" s="151"/>
      <c r="G176" s="151"/>
    </row>
    <row r="177" spans="1:7" s="135" customFormat="1" x14ac:dyDescent="0.25">
      <c r="A177" s="132"/>
      <c r="B177" s="151"/>
      <c r="D177" s="151"/>
      <c r="E177" s="151"/>
      <c r="F177" s="151"/>
      <c r="G177" s="151"/>
    </row>
    <row r="178" spans="1:7" s="135" customFormat="1" x14ac:dyDescent="0.25">
      <c r="A178" s="132"/>
      <c r="B178" s="151"/>
      <c r="D178" s="151"/>
      <c r="E178" s="151"/>
      <c r="F178" s="151"/>
      <c r="G178" s="151"/>
    </row>
  </sheetData>
  <sheetProtection algorithmName="SHA-512" hashValue="dqoYULOH6JYWGdrN97dkKolN8BANUuh9NNaWb7u+mTTdqku9Em0AkVJFomHv38B0W9EjzQSE7bwOfEOEM1hsBQ==" saltValue="HelgoJ2k+gSTDC4isjhXFw==" spinCount="100000" sheet="1" objects="1" scenarios="1" sort="0" autoFilter="0"/>
  <autoFilter ref="B3:B47"/>
  <customSheetViews>
    <customSheetView guid="{09DF1226-2EFB-43A0-A10C-E630D9669296}" showPageBreaks="1" showGridLines="0" view="pageLayout" showRuler="0">
      <selection sqref="A1:C1"/>
      <pageMargins left="0.7" right="0.5" top="0.8" bottom="0.5" header="0.3" footer="0.3"/>
      <pageSetup orientation="portrait" r:id="rId1"/>
      <headerFooter>
        <oddHeader>&amp;L&amp;G&amp;C&amp;"Tahoma,Regular"&amp;10Action Agenda
&amp;"Tahoma,Bold"Near Term Action Submittal Form&amp;R&amp;"Tahoma,Regular"&amp;10
v1.0</oddHeader>
        <oddFooter>&amp;R&amp;"Tahoma,Regular"&amp;8&amp;K01+049&amp;P of &amp;N</oddFooter>
      </headerFooter>
    </customSheetView>
  </customSheetViews>
  <mergeCells count="3">
    <mergeCell ref="D2:G2"/>
    <mergeCell ref="A2:C2"/>
    <mergeCell ref="B1:G1"/>
  </mergeCells>
  <dataValidations count="1">
    <dataValidation type="list" allowBlank="1" showInputMessage="1" showErrorMessage="1" error="Yes or leave blank (use delete key to erase)" prompt="Select from the drop down menu or leave blank" sqref="B4:B47">
      <formula1>"Yes"</formula1>
    </dataValidation>
  </dataValidations>
  <pageMargins left="0.7" right="0.5" top="0.8" bottom="0.5" header="0.3" footer="0.3"/>
  <pageSetup orientation="landscape" r:id="rId2"/>
  <headerFooter>
    <oddHeader>&amp;L&amp;G&amp;C&amp;"Tahoma,Regular"&amp;10Action Agenda
&amp;"Tahoma,Bold"Near Term Action Submittal Form&amp;R&amp;"Tahoma,Regular"&amp;10Section 5a</oddHeader>
    <oddFooter>&amp;R&amp;"Tahoma,Regular"&amp;8&amp;K01+049&amp;P of &amp;N</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100"/>
  <sheetViews>
    <sheetView topLeftCell="A40" zoomScaleNormal="100" zoomScalePageLayoutView="71" workbookViewId="0">
      <selection activeCell="D42" sqref="D42"/>
    </sheetView>
  </sheetViews>
  <sheetFormatPr defaultColWidth="9.140625" defaultRowHeight="12.75" x14ac:dyDescent="0.25"/>
  <cols>
    <col min="1" max="2" width="13.140625" style="87" customWidth="1"/>
    <col min="3" max="3" width="19.5703125" style="88" customWidth="1"/>
    <col min="4" max="4" width="78.5703125" style="86" customWidth="1"/>
    <col min="5" max="5" width="14" style="153" customWidth="1"/>
    <col min="6" max="41" width="9.140625" style="152"/>
    <col min="42" max="16384" width="9.140625" style="84"/>
  </cols>
  <sheetData>
    <row r="1" spans="1:41" ht="24" customHeight="1" x14ac:dyDescent="0.25">
      <c r="A1" s="41" t="s">
        <v>446</v>
      </c>
      <c r="B1" s="293" t="str">
        <f>IF('1. Cover Sheet'!B1:F1="","",'1. Cover Sheet'!B1:F1)</f>
        <v xml:space="preserve">Thurston County Urban Septic to Sewer Conversion </v>
      </c>
      <c r="C1" s="293"/>
      <c r="D1" s="294"/>
      <c r="E1" s="139"/>
      <c r="F1" s="139"/>
      <c r="G1" s="139"/>
    </row>
    <row r="2" spans="1:41" s="85" customFormat="1" ht="28.5" customHeight="1" x14ac:dyDescent="0.2">
      <c r="A2" s="290" t="s">
        <v>558</v>
      </c>
      <c r="B2" s="291"/>
      <c r="C2" s="291"/>
      <c r="D2" s="292"/>
      <c r="E2" s="153"/>
      <c r="F2" s="152"/>
      <c r="G2" s="152"/>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1:41" ht="70.5" customHeight="1" x14ac:dyDescent="0.25">
      <c r="A3" s="93" t="s">
        <v>129</v>
      </c>
      <c r="B3" s="94" t="s">
        <v>481</v>
      </c>
      <c r="C3" s="95" t="s">
        <v>397</v>
      </c>
      <c r="D3" s="95" t="s">
        <v>125</v>
      </c>
      <c r="E3" s="155"/>
      <c r="F3" s="155"/>
      <c r="G3" s="156"/>
      <c r="H3" s="153"/>
    </row>
    <row r="4" spans="1:41" ht="114.75" x14ac:dyDescent="0.25">
      <c r="A4" s="89" t="s">
        <v>256</v>
      </c>
      <c r="B4" s="90" t="s">
        <v>590</v>
      </c>
      <c r="C4" s="91" t="s">
        <v>175</v>
      </c>
      <c r="D4" s="92" t="s">
        <v>176</v>
      </c>
      <c r="E4" s="157"/>
      <c r="F4" s="158"/>
      <c r="G4" s="158"/>
      <c r="H4" s="153"/>
    </row>
    <row r="5" spans="1:41" ht="89.25" x14ac:dyDescent="0.25">
      <c r="A5" s="89" t="s">
        <v>257</v>
      </c>
      <c r="B5" s="90"/>
      <c r="C5" s="91" t="s">
        <v>253</v>
      </c>
      <c r="D5" s="92" t="s">
        <v>177</v>
      </c>
      <c r="E5" s="157"/>
      <c r="F5" s="158"/>
      <c r="G5" s="158"/>
      <c r="H5" s="153"/>
    </row>
    <row r="6" spans="1:41" ht="63.75" x14ac:dyDescent="0.25">
      <c r="A6" s="89" t="s">
        <v>258</v>
      </c>
      <c r="B6" s="90"/>
      <c r="C6" s="91" t="s">
        <v>178</v>
      </c>
      <c r="D6" s="92" t="s">
        <v>179</v>
      </c>
      <c r="E6" s="157"/>
      <c r="F6" s="158"/>
      <c r="G6" s="158"/>
      <c r="H6" s="153"/>
    </row>
    <row r="7" spans="1:41" ht="45" x14ac:dyDescent="0.25">
      <c r="A7" s="89" t="s">
        <v>259</v>
      </c>
      <c r="B7" s="90"/>
      <c r="C7" s="91" t="s">
        <v>180</v>
      </c>
      <c r="D7" s="92" t="s">
        <v>181</v>
      </c>
      <c r="E7" s="157"/>
      <c r="F7" s="158"/>
      <c r="G7" s="158"/>
      <c r="H7" s="153"/>
    </row>
    <row r="8" spans="1:41" ht="63.75" x14ac:dyDescent="0.25">
      <c r="A8" s="89" t="s">
        <v>260</v>
      </c>
      <c r="B8" s="90"/>
      <c r="C8" s="91" t="s">
        <v>182</v>
      </c>
      <c r="D8" s="92" t="s">
        <v>183</v>
      </c>
      <c r="E8" s="157"/>
      <c r="F8" s="159"/>
      <c r="G8" s="159"/>
      <c r="H8" s="153"/>
    </row>
    <row r="9" spans="1:41" ht="102" x14ac:dyDescent="0.25">
      <c r="A9" s="89" t="s">
        <v>261</v>
      </c>
      <c r="B9" s="90"/>
      <c r="C9" s="91" t="s">
        <v>184</v>
      </c>
      <c r="D9" s="92" t="s">
        <v>185</v>
      </c>
      <c r="E9" s="157"/>
      <c r="F9" s="158"/>
      <c r="G9" s="158"/>
      <c r="H9" s="153"/>
    </row>
    <row r="10" spans="1:41" ht="51" x14ac:dyDescent="0.25">
      <c r="A10" s="89" t="s">
        <v>262</v>
      </c>
      <c r="B10" s="90"/>
      <c r="C10" s="91" t="s">
        <v>186</v>
      </c>
      <c r="D10" s="92" t="s">
        <v>187</v>
      </c>
      <c r="E10" s="157"/>
      <c r="F10" s="159"/>
      <c r="G10" s="159"/>
      <c r="H10" s="153"/>
    </row>
    <row r="11" spans="1:41" ht="30" x14ac:dyDescent="0.25">
      <c r="A11" s="89" t="s">
        <v>263</v>
      </c>
      <c r="B11" s="90"/>
      <c r="C11" s="91" t="s">
        <v>188</v>
      </c>
      <c r="D11" s="92" t="s">
        <v>189</v>
      </c>
      <c r="E11" s="157"/>
      <c r="F11" s="158"/>
      <c r="G11" s="158"/>
      <c r="H11" s="153"/>
    </row>
    <row r="12" spans="1:41" ht="51" x14ac:dyDescent="0.25">
      <c r="A12" s="89" t="s">
        <v>264</v>
      </c>
      <c r="B12" s="90"/>
      <c r="C12" s="91" t="s">
        <v>190</v>
      </c>
      <c r="D12" s="92" t="s">
        <v>191</v>
      </c>
      <c r="E12" s="157"/>
      <c r="F12" s="159"/>
      <c r="G12" s="159"/>
      <c r="H12" s="153"/>
    </row>
    <row r="13" spans="1:41" ht="76.5" x14ac:dyDescent="0.25">
      <c r="A13" s="89" t="s">
        <v>265</v>
      </c>
      <c r="B13" s="90"/>
      <c r="C13" s="91" t="s">
        <v>192</v>
      </c>
      <c r="D13" s="92" t="s">
        <v>193</v>
      </c>
      <c r="E13" s="157"/>
      <c r="F13" s="159"/>
      <c r="G13" s="159"/>
      <c r="H13" s="153"/>
    </row>
    <row r="14" spans="1:41" ht="38.25" x14ac:dyDescent="0.25">
      <c r="A14" s="89" t="s">
        <v>266</v>
      </c>
      <c r="B14" s="90"/>
      <c r="C14" s="91" t="s">
        <v>194</v>
      </c>
      <c r="D14" s="92" t="s">
        <v>195</v>
      </c>
      <c r="E14" s="157"/>
      <c r="F14" s="158"/>
      <c r="G14" s="158"/>
      <c r="H14" s="153"/>
    </row>
    <row r="15" spans="1:41" ht="63.75" x14ac:dyDescent="0.25">
      <c r="A15" s="89" t="s">
        <v>267</v>
      </c>
      <c r="B15" s="90"/>
      <c r="C15" s="91" t="s">
        <v>196</v>
      </c>
      <c r="D15" s="92" t="s">
        <v>197</v>
      </c>
      <c r="E15" s="157"/>
      <c r="F15" s="159"/>
      <c r="G15" s="159"/>
      <c r="H15" s="153"/>
    </row>
    <row r="16" spans="1:41" ht="63.75" x14ac:dyDescent="0.25">
      <c r="A16" s="89" t="s">
        <v>268</v>
      </c>
      <c r="B16" s="90"/>
      <c r="C16" s="91" t="s">
        <v>198</v>
      </c>
      <c r="D16" s="92" t="s">
        <v>199</v>
      </c>
      <c r="E16" s="157"/>
      <c r="F16" s="159"/>
      <c r="G16" s="159"/>
      <c r="H16" s="153"/>
    </row>
    <row r="17" spans="1:8" ht="76.5" x14ac:dyDescent="0.25">
      <c r="A17" s="89" t="s">
        <v>269</v>
      </c>
      <c r="B17" s="90"/>
      <c r="C17" s="91" t="s">
        <v>200</v>
      </c>
      <c r="D17" s="92" t="s">
        <v>297</v>
      </c>
      <c r="E17" s="157"/>
      <c r="F17" s="159"/>
      <c r="G17" s="159"/>
      <c r="H17" s="153"/>
    </row>
    <row r="18" spans="1:8" ht="25.5" x14ac:dyDescent="0.25">
      <c r="A18" s="89" t="s">
        <v>270</v>
      </c>
      <c r="B18" s="90"/>
      <c r="C18" s="91" t="s">
        <v>201</v>
      </c>
      <c r="D18" s="92" t="s">
        <v>202</v>
      </c>
      <c r="E18" s="157"/>
      <c r="F18" s="159"/>
      <c r="G18" s="159"/>
      <c r="H18" s="153"/>
    </row>
    <row r="19" spans="1:8" ht="127.5" x14ac:dyDescent="0.25">
      <c r="A19" s="89" t="s">
        <v>271</v>
      </c>
      <c r="B19" s="90"/>
      <c r="C19" s="91" t="s">
        <v>203</v>
      </c>
      <c r="D19" s="92" t="s">
        <v>204</v>
      </c>
      <c r="E19" s="157"/>
      <c r="F19" s="159"/>
      <c r="G19" s="159"/>
      <c r="H19" s="153"/>
    </row>
    <row r="20" spans="1:8" ht="89.25" x14ac:dyDescent="0.25">
      <c r="A20" s="89" t="s">
        <v>272</v>
      </c>
      <c r="B20" s="90"/>
      <c r="C20" s="91" t="s">
        <v>205</v>
      </c>
      <c r="D20" s="92" t="s">
        <v>206</v>
      </c>
      <c r="E20" s="157"/>
      <c r="F20" s="159"/>
      <c r="G20" s="159"/>
      <c r="H20" s="153"/>
    </row>
    <row r="21" spans="1:8" ht="102" x14ac:dyDescent="0.25">
      <c r="A21" s="89" t="s">
        <v>273</v>
      </c>
      <c r="B21" s="90"/>
      <c r="C21" s="91" t="s">
        <v>207</v>
      </c>
      <c r="D21" s="92" t="s">
        <v>208</v>
      </c>
      <c r="E21" s="157"/>
      <c r="F21" s="159"/>
      <c r="G21" s="159"/>
      <c r="H21" s="153"/>
    </row>
    <row r="22" spans="1:8" ht="191.25" x14ac:dyDescent="0.25">
      <c r="A22" s="89" t="s">
        <v>274</v>
      </c>
      <c r="B22" s="90"/>
      <c r="C22" s="91" t="s">
        <v>209</v>
      </c>
      <c r="D22" s="92" t="s">
        <v>210</v>
      </c>
      <c r="E22" s="157"/>
      <c r="F22" s="159"/>
      <c r="G22" s="159"/>
      <c r="H22" s="153"/>
    </row>
    <row r="23" spans="1:8" ht="140.25" x14ac:dyDescent="0.25">
      <c r="A23" s="89" t="s">
        <v>275</v>
      </c>
      <c r="B23" s="90"/>
      <c r="C23" s="91" t="s">
        <v>211</v>
      </c>
      <c r="D23" s="92" t="s">
        <v>212</v>
      </c>
      <c r="E23" s="157"/>
      <c r="F23" s="159"/>
      <c r="G23" s="159"/>
      <c r="H23" s="153"/>
    </row>
    <row r="24" spans="1:8" ht="76.5" x14ac:dyDescent="0.25">
      <c r="A24" s="89" t="s">
        <v>276</v>
      </c>
      <c r="B24" s="90"/>
      <c r="C24" s="91" t="s">
        <v>213</v>
      </c>
      <c r="D24" s="92" t="s">
        <v>214</v>
      </c>
      <c r="E24" s="157"/>
      <c r="F24" s="159"/>
      <c r="G24" s="159"/>
      <c r="H24" s="153"/>
    </row>
    <row r="25" spans="1:8" ht="38.25" x14ac:dyDescent="0.25">
      <c r="A25" s="89" t="s">
        <v>277</v>
      </c>
      <c r="B25" s="90"/>
      <c r="C25" s="91" t="s">
        <v>215</v>
      </c>
      <c r="D25" s="92" t="s">
        <v>216</v>
      </c>
      <c r="E25" s="157"/>
      <c r="F25" s="158"/>
      <c r="G25" s="158"/>
      <c r="H25" s="153"/>
    </row>
    <row r="26" spans="1:8" ht="89.25" x14ac:dyDescent="0.25">
      <c r="A26" s="89" t="s">
        <v>278</v>
      </c>
      <c r="B26" s="90"/>
      <c r="C26" s="91" t="s">
        <v>217</v>
      </c>
      <c r="D26" s="92" t="s">
        <v>218</v>
      </c>
      <c r="E26" s="157"/>
      <c r="F26" s="159"/>
      <c r="G26" s="159"/>
      <c r="H26" s="153"/>
    </row>
    <row r="27" spans="1:8" ht="30" x14ac:dyDescent="0.25">
      <c r="A27" s="89" t="s">
        <v>279</v>
      </c>
      <c r="B27" s="90"/>
      <c r="C27" s="91" t="s">
        <v>219</v>
      </c>
      <c r="D27" s="92" t="s">
        <v>220</v>
      </c>
      <c r="E27" s="157"/>
      <c r="F27" s="159"/>
      <c r="G27" s="159"/>
      <c r="H27" s="153"/>
    </row>
    <row r="28" spans="1:8" ht="30" x14ac:dyDescent="0.25">
      <c r="A28" s="89" t="s">
        <v>280</v>
      </c>
      <c r="B28" s="90"/>
      <c r="C28" s="91" t="s">
        <v>221</v>
      </c>
      <c r="D28" s="92" t="s">
        <v>222</v>
      </c>
      <c r="E28" s="157"/>
      <c r="F28" s="159"/>
      <c r="G28" s="159"/>
      <c r="H28" s="153"/>
    </row>
    <row r="29" spans="1:8" ht="38.25" x14ac:dyDescent="0.25">
      <c r="A29" s="89" t="s">
        <v>281</v>
      </c>
      <c r="B29" s="90"/>
      <c r="C29" s="91" t="s">
        <v>223</v>
      </c>
      <c r="D29" s="92" t="s">
        <v>224</v>
      </c>
      <c r="E29" s="157"/>
      <c r="F29" s="159"/>
      <c r="G29" s="159"/>
      <c r="H29" s="153"/>
    </row>
    <row r="30" spans="1:8" ht="60" x14ac:dyDescent="0.25">
      <c r="A30" s="89" t="s">
        <v>282</v>
      </c>
      <c r="B30" s="90"/>
      <c r="C30" s="91" t="s">
        <v>225</v>
      </c>
      <c r="D30" s="92" t="s">
        <v>226</v>
      </c>
      <c r="E30" s="157"/>
      <c r="F30" s="158"/>
      <c r="G30" s="158"/>
      <c r="H30" s="153"/>
    </row>
    <row r="31" spans="1:8" ht="45" x14ac:dyDescent="0.25">
      <c r="A31" s="89" t="s">
        <v>283</v>
      </c>
      <c r="B31" s="90"/>
      <c r="C31" s="91" t="s">
        <v>227</v>
      </c>
      <c r="D31" s="92" t="s">
        <v>228</v>
      </c>
      <c r="E31" s="157"/>
      <c r="F31" s="159"/>
      <c r="G31" s="159"/>
      <c r="H31" s="153"/>
    </row>
    <row r="32" spans="1:8" ht="51" x14ac:dyDescent="0.25">
      <c r="A32" s="89" t="s">
        <v>284</v>
      </c>
      <c r="B32" s="90"/>
      <c r="C32" s="91" t="s">
        <v>229</v>
      </c>
      <c r="D32" s="92" t="s">
        <v>230</v>
      </c>
      <c r="E32" s="157"/>
      <c r="F32" s="159"/>
      <c r="G32" s="159"/>
      <c r="H32" s="153"/>
    </row>
    <row r="33" spans="1:8" ht="51" x14ac:dyDescent="0.25">
      <c r="A33" s="89" t="s">
        <v>285</v>
      </c>
      <c r="B33" s="90"/>
      <c r="C33" s="91" t="s">
        <v>231</v>
      </c>
      <c r="D33" s="92" t="s">
        <v>232</v>
      </c>
      <c r="E33" s="157"/>
      <c r="F33" s="158"/>
      <c r="G33" s="158"/>
      <c r="H33" s="153"/>
    </row>
    <row r="34" spans="1:8" ht="63.75" x14ac:dyDescent="0.25">
      <c r="A34" s="89" t="s">
        <v>286</v>
      </c>
      <c r="B34" s="90"/>
      <c r="C34" s="91" t="s">
        <v>233</v>
      </c>
      <c r="D34" s="92" t="s">
        <v>234</v>
      </c>
      <c r="E34" s="157"/>
      <c r="F34" s="159"/>
      <c r="G34" s="159"/>
      <c r="H34" s="153"/>
    </row>
    <row r="35" spans="1:8" ht="75" x14ac:dyDescent="0.25">
      <c r="A35" s="89" t="s">
        <v>287</v>
      </c>
      <c r="B35" s="90" t="s">
        <v>590</v>
      </c>
      <c r="C35" s="91" t="s">
        <v>254</v>
      </c>
      <c r="D35" s="92" t="s">
        <v>235</v>
      </c>
      <c r="E35" s="157"/>
      <c r="F35" s="158"/>
      <c r="G35" s="158"/>
      <c r="H35" s="153"/>
    </row>
    <row r="36" spans="1:8" ht="89.25" x14ac:dyDescent="0.25">
      <c r="A36" s="89" t="s">
        <v>288</v>
      </c>
      <c r="B36" s="90"/>
      <c r="C36" s="91" t="s">
        <v>236</v>
      </c>
      <c r="D36" s="92" t="s">
        <v>237</v>
      </c>
      <c r="E36" s="157"/>
      <c r="F36" s="158"/>
      <c r="G36" s="158"/>
      <c r="H36" s="153"/>
    </row>
    <row r="37" spans="1:8" ht="51" x14ac:dyDescent="0.25">
      <c r="A37" s="89" t="s">
        <v>289</v>
      </c>
      <c r="B37" s="90"/>
      <c r="C37" s="91" t="s">
        <v>238</v>
      </c>
      <c r="D37" s="92" t="s">
        <v>239</v>
      </c>
      <c r="E37" s="157"/>
      <c r="F37" s="159"/>
      <c r="G37" s="159"/>
      <c r="H37" s="153"/>
    </row>
    <row r="38" spans="1:8" ht="30" x14ac:dyDescent="0.25">
      <c r="A38" s="89" t="s">
        <v>290</v>
      </c>
      <c r="B38" s="90"/>
      <c r="C38" s="91" t="s">
        <v>240</v>
      </c>
      <c r="D38" s="92" t="s">
        <v>241</v>
      </c>
      <c r="E38" s="157"/>
      <c r="F38" s="158"/>
      <c r="G38" s="158"/>
      <c r="H38" s="153"/>
    </row>
    <row r="39" spans="1:8" ht="63.75" x14ac:dyDescent="0.25">
      <c r="A39" s="89" t="s">
        <v>291</v>
      </c>
      <c r="B39" s="90"/>
      <c r="C39" s="91" t="s">
        <v>242</v>
      </c>
      <c r="D39" s="92" t="s">
        <v>243</v>
      </c>
      <c r="E39" s="157"/>
      <c r="F39" s="159"/>
      <c r="G39" s="159"/>
      <c r="H39" s="153"/>
    </row>
    <row r="40" spans="1:8" ht="76.5" x14ac:dyDescent="0.25">
      <c r="A40" s="89" t="s">
        <v>292</v>
      </c>
      <c r="B40" s="90"/>
      <c r="C40" s="91" t="s">
        <v>244</v>
      </c>
      <c r="D40" s="92" t="s">
        <v>245</v>
      </c>
      <c r="E40" s="157"/>
      <c r="F40" s="159"/>
      <c r="G40" s="159"/>
      <c r="H40" s="153"/>
    </row>
    <row r="41" spans="1:8" ht="102" x14ac:dyDescent="0.25">
      <c r="A41" s="89" t="s">
        <v>293</v>
      </c>
      <c r="B41" s="90"/>
      <c r="C41" s="91" t="s">
        <v>246</v>
      </c>
      <c r="D41" s="92" t="s">
        <v>247</v>
      </c>
      <c r="E41" s="157"/>
      <c r="F41" s="159"/>
      <c r="G41" s="159"/>
      <c r="H41" s="153"/>
    </row>
    <row r="42" spans="1:8" ht="76.5" x14ac:dyDescent="0.25">
      <c r="A42" s="89" t="s">
        <v>294</v>
      </c>
      <c r="B42" s="90"/>
      <c r="C42" s="91" t="s">
        <v>248</v>
      </c>
      <c r="D42" s="92" t="s">
        <v>249</v>
      </c>
      <c r="E42" s="157"/>
      <c r="F42" s="158"/>
      <c r="G42" s="158"/>
      <c r="H42" s="153"/>
    </row>
    <row r="43" spans="1:8" ht="63.75" x14ac:dyDescent="0.25">
      <c r="A43" s="89" t="s">
        <v>295</v>
      </c>
      <c r="B43" s="90"/>
      <c r="C43" s="91" t="s">
        <v>255</v>
      </c>
      <c r="D43" s="92" t="s">
        <v>250</v>
      </c>
      <c r="E43" s="157"/>
      <c r="F43" s="159"/>
      <c r="G43" s="159"/>
      <c r="H43" s="153"/>
    </row>
    <row r="44" spans="1:8" ht="63.75" x14ac:dyDescent="0.25">
      <c r="A44" s="89" t="s">
        <v>296</v>
      </c>
      <c r="B44" s="90"/>
      <c r="C44" s="91" t="s">
        <v>251</v>
      </c>
      <c r="D44" s="92" t="s">
        <v>252</v>
      </c>
      <c r="E44" s="157"/>
      <c r="F44" s="158"/>
      <c r="G44" s="158"/>
    </row>
    <row r="45" spans="1:8" s="152" customFormat="1" x14ac:dyDescent="0.25">
      <c r="A45" s="160"/>
      <c r="B45" s="160"/>
      <c r="C45" s="161"/>
      <c r="D45" s="162"/>
      <c r="E45" s="153"/>
    </row>
    <row r="46" spans="1:8" s="152" customFormat="1" x14ac:dyDescent="0.25">
      <c r="A46" s="163"/>
      <c r="B46" s="163"/>
      <c r="C46" s="164"/>
      <c r="D46" s="161"/>
      <c r="E46" s="153"/>
    </row>
    <row r="47" spans="1:8" s="152" customFormat="1" x14ac:dyDescent="0.25">
      <c r="A47" s="163"/>
      <c r="B47" s="163"/>
      <c r="C47" s="164"/>
      <c r="D47" s="161"/>
      <c r="E47" s="153"/>
    </row>
    <row r="48" spans="1:8" s="152" customFormat="1" x14ac:dyDescent="0.25">
      <c r="A48" s="163"/>
      <c r="B48" s="163"/>
      <c r="C48" s="164"/>
      <c r="D48" s="161"/>
      <c r="E48" s="153"/>
    </row>
    <row r="49" spans="1:5" s="152" customFormat="1" x14ac:dyDescent="0.25">
      <c r="A49" s="163"/>
      <c r="B49" s="163"/>
      <c r="C49" s="164"/>
      <c r="D49" s="161"/>
      <c r="E49" s="153"/>
    </row>
    <row r="50" spans="1:5" s="152" customFormat="1" x14ac:dyDescent="0.25">
      <c r="A50" s="163"/>
      <c r="B50" s="163"/>
      <c r="C50" s="164"/>
      <c r="D50" s="161"/>
      <c r="E50" s="153"/>
    </row>
    <row r="51" spans="1:5" s="152" customFormat="1" x14ac:dyDescent="0.25">
      <c r="A51" s="163"/>
      <c r="B51" s="163"/>
      <c r="C51" s="164"/>
      <c r="D51" s="161"/>
      <c r="E51" s="153"/>
    </row>
    <row r="52" spans="1:5" s="152" customFormat="1" x14ac:dyDescent="0.25">
      <c r="A52" s="163"/>
      <c r="B52" s="163"/>
      <c r="C52" s="164"/>
      <c r="D52" s="161"/>
      <c r="E52" s="153"/>
    </row>
    <row r="53" spans="1:5" s="152" customFormat="1" x14ac:dyDescent="0.25">
      <c r="A53" s="163"/>
      <c r="B53" s="163"/>
      <c r="C53" s="164"/>
      <c r="D53" s="161"/>
      <c r="E53" s="153"/>
    </row>
    <row r="54" spans="1:5" s="152" customFormat="1" x14ac:dyDescent="0.25">
      <c r="A54" s="163"/>
      <c r="B54" s="163"/>
      <c r="C54" s="164"/>
      <c r="D54" s="161"/>
      <c r="E54" s="153"/>
    </row>
    <row r="55" spans="1:5" s="152" customFormat="1" x14ac:dyDescent="0.25">
      <c r="A55" s="163"/>
      <c r="B55" s="163"/>
      <c r="C55" s="164"/>
      <c r="D55" s="161"/>
      <c r="E55" s="153"/>
    </row>
    <row r="56" spans="1:5" s="152" customFormat="1" x14ac:dyDescent="0.25">
      <c r="A56" s="163"/>
      <c r="B56" s="163"/>
      <c r="C56" s="164"/>
      <c r="D56" s="161"/>
      <c r="E56" s="153"/>
    </row>
    <row r="57" spans="1:5" s="152" customFormat="1" x14ac:dyDescent="0.25">
      <c r="A57" s="163"/>
      <c r="B57" s="163"/>
      <c r="C57" s="164"/>
      <c r="D57" s="161"/>
      <c r="E57" s="153"/>
    </row>
    <row r="58" spans="1:5" s="152" customFormat="1" x14ac:dyDescent="0.25">
      <c r="A58" s="163"/>
      <c r="B58" s="163"/>
      <c r="C58" s="164"/>
      <c r="D58" s="161"/>
      <c r="E58" s="153"/>
    </row>
    <row r="59" spans="1:5" s="152" customFormat="1" x14ac:dyDescent="0.25">
      <c r="A59" s="163"/>
      <c r="B59" s="163"/>
      <c r="C59" s="164"/>
      <c r="D59" s="161"/>
      <c r="E59" s="153"/>
    </row>
    <row r="60" spans="1:5" s="152" customFormat="1" x14ac:dyDescent="0.25">
      <c r="A60" s="163"/>
      <c r="B60" s="163"/>
      <c r="C60" s="164"/>
      <c r="D60" s="161"/>
      <c r="E60" s="153"/>
    </row>
    <row r="61" spans="1:5" s="152" customFormat="1" x14ac:dyDescent="0.25">
      <c r="A61" s="163"/>
      <c r="B61" s="163"/>
      <c r="C61" s="164"/>
      <c r="D61" s="161"/>
      <c r="E61" s="153"/>
    </row>
    <row r="62" spans="1:5" s="152" customFormat="1" x14ac:dyDescent="0.25">
      <c r="A62" s="163"/>
      <c r="B62" s="163"/>
      <c r="C62" s="164"/>
      <c r="D62" s="161"/>
      <c r="E62" s="153"/>
    </row>
    <row r="63" spans="1:5" s="152" customFormat="1" x14ac:dyDescent="0.25">
      <c r="A63" s="163"/>
      <c r="B63" s="163"/>
      <c r="C63" s="164"/>
      <c r="D63" s="161"/>
      <c r="E63" s="153"/>
    </row>
    <row r="64" spans="1:5" s="152" customFormat="1" x14ac:dyDescent="0.25">
      <c r="A64" s="163"/>
      <c r="B64" s="163"/>
      <c r="C64" s="164"/>
      <c r="D64" s="161"/>
      <c r="E64" s="153"/>
    </row>
    <row r="65" spans="1:5" s="152" customFormat="1" x14ac:dyDescent="0.25">
      <c r="A65" s="163"/>
      <c r="B65" s="163"/>
      <c r="C65" s="164"/>
      <c r="D65" s="161"/>
      <c r="E65" s="153"/>
    </row>
    <row r="66" spans="1:5" s="152" customFormat="1" x14ac:dyDescent="0.25">
      <c r="A66" s="163"/>
      <c r="B66" s="163"/>
      <c r="C66" s="164"/>
      <c r="D66" s="161"/>
      <c r="E66" s="153"/>
    </row>
    <row r="67" spans="1:5" s="152" customFormat="1" x14ac:dyDescent="0.25">
      <c r="A67" s="163"/>
      <c r="B67" s="163"/>
      <c r="C67" s="164"/>
      <c r="D67" s="161"/>
      <c r="E67" s="153"/>
    </row>
    <row r="68" spans="1:5" s="152" customFormat="1" x14ac:dyDescent="0.25">
      <c r="A68" s="163"/>
      <c r="B68" s="163"/>
      <c r="C68" s="164"/>
      <c r="D68" s="161"/>
      <c r="E68" s="153"/>
    </row>
    <row r="69" spans="1:5" s="152" customFormat="1" x14ac:dyDescent="0.25">
      <c r="A69" s="163"/>
      <c r="B69" s="163"/>
      <c r="C69" s="164"/>
      <c r="D69" s="161"/>
      <c r="E69" s="153"/>
    </row>
    <row r="70" spans="1:5" s="152" customFormat="1" x14ac:dyDescent="0.25">
      <c r="A70" s="163"/>
      <c r="B70" s="163"/>
      <c r="C70" s="164"/>
      <c r="D70" s="161"/>
      <c r="E70" s="153"/>
    </row>
    <row r="71" spans="1:5" s="152" customFormat="1" x14ac:dyDescent="0.25">
      <c r="A71" s="163"/>
      <c r="B71" s="163"/>
      <c r="C71" s="164"/>
      <c r="D71" s="161"/>
      <c r="E71" s="153"/>
    </row>
    <row r="72" spans="1:5" s="152" customFormat="1" x14ac:dyDescent="0.25">
      <c r="A72" s="163"/>
      <c r="B72" s="163"/>
      <c r="C72" s="164"/>
      <c r="D72" s="161"/>
      <c r="E72" s="153"/>
    </row>
    <row r="73" spans="1:5" s="152" customFormat="1" x14ac:dyDescent="0.25">
      <c r="A73" s="163"/>
      <c r="B73" s="163"/>
      <c r="C73" s="164"/>
      <c r="D73" s="161"/>
      <c r="E73" s="153"/>
    </row>
    <row r="74" spans="1:5" s="152" customFormat="1" x14ac:dyDescent="0.25">
      <c r="A74" s="163"/>
      <c r="B74" s="163"/>
      <c r="C74" s="164"/>
      <c r="D74" s="161"/>
      <c r="E74" s="153"/>
    </row>
    <row r="75" spans="1:5" s="152" customFormat="1" x14ac:dyDescent="0.25">
      <c r="A75" s="163"/>
      <c r="B75" s="163"/>
      <c r="C75" s="164"/>
      <c r="D75" s="161"/>
      <c r="E75" s="153"/>
    </row>
    <row r="76" spans="1:5" s="152" customFormat="1" x14ac:dyDescent="0.25">
      <c r="A76" s="163"/>
      <c r="B76" s="163"/>
      <c r="C76" s="164"/>
      <c r="D76" s="161"/>
      <c r="E76" s="153"/>
    </row>
    <row r="77" spans="1:5" s="152" customFormat="1" x14ac:dyDescent="0.25">
      <c r="A77" s="163"/>
      <c r="B77" s="163"/>
      <c r="C77" s="164"/>
      <c r="D77" s="161"/>
      <c r="E77" s="153"/>
    </row>
    <row r="78" spans="1:5" s="152" customFormat="1" x14ac:dyDescent="0.25">
      <c r="A78" s="163"/>
      <c r="B78" s="163"/>
      <c r="C78" s="164"/>
      <c r="D78" s="161"/>
      <c r="E78" s="153"/>
    </row>
    <row r="79" spans="1:5" s="152" customFormat="1" x14ac:dyDescent="0.25">
      <c r="A79" s="163"/>
      <c r="B79" s="163"/>
      <c r="C79" s="164"/>
      <c r="D79" s="161"/>
      <c r="E79" s="153"/>
    </row>
    <row r="80" spans="1:5" s="152" customFormat="1" x14ac:dyDescent="0.25">
      <c r="A80" s="163"/>
      <c r="B80" s="163"/>
      <c r="C80" s="164"/>
      <c r="D80" s="161"/>
      <c r="E80" s="153"/>
    </row>
    <row r="81" spans="1:5" s="152" customFormat="1" x14ac:dyDescent="0.25">
      <c r="A81" s="163"/>
      <c r="B81" s="163"/>
      <c r="C81" s="164"/>
      <c r="D81" s="161"/>
      <c r="E81" s="153"/>
    </row>
    <row r="82" spans="1:5" s="152" customFormat="1" x14ac:dyDescent="0.25">
      <c r="A82" s="163"/>
      <c r="B82" s="163"/>
      <c r="C82" s="164"/>
      <c r="D82" s="161"/>
      <c r="E82" s="153"/>
    </row>
    <row r="83" spans="1:5" s="152" customFormat="1" x14ac:dyDescent="0.25">
      <c r="A83" s="163"/>
      <c r="B83" s="163"/>
      <c r="C83" s="164"/>
      <c r="D83" s="161"/>
      <c r="E83" s="153"/>
    </row>
    <row r="84" spans="1:5" s="152" customFormat="1" x14ac:dyDescent="0.25">
      <c r="A84" s="163"/>
      <c r="B84" s="163"/>
      <c r="C84" s="164"/>
      <c r="D84" s="161"/>
      <c r="E84" s="153"/>
    </row>
    <row r="85" spans="1:5" s="152" customFormat="1" x14ac:dyDescent="0.25">
      <c r="A85" s="163"/>
      <c r="B85" s="163"/>
      <c r="C85" s="164"/>
      <c r="D85" s="161"/>
      <c r="E85" s="153"/>
    </row>
    <row r="86" spans="1:5" s="152" customFormat="1" x14ac:dyDescent="0.25">
      <c r="A86" s="163"/>
      <c r="B86" s="163"/>
      <c r="C86" s="164"/>
      <c r="D86" s="161"/>
      <c r="E86" s="153"/>
    </row>
    <row r="87" spans="1:5" s="152" customFormat="1" x14ac:dyDescent="0.25">
      <c r="A87" s="163"/>
      <c r="B87" s="163"/>
      <c r="C87" s="164"/>
      <c r="D87" s="161"/>
      <c r="E87" s="153"/>
    </row>
    <row r="88" spans="1:5" s="152" customFormat="1" x14ac:dyDescent="0.25">
      <c r="A88" s="163"/>
      <c r="B88" s="163"/>
      <c r="C88" s="164"/>
      <c r="D88" s="161"/>
      <c r="E88" s="153"/>
    </row>
    <row r="89" spans="1:5" s="152" customFormat="1" x14ac:dyDescent="0.25">
      <c r="A89" s="163"/>
      <c r="B89" s="163"/>
      <c r="C89" s="164"/>
      <c r="D89" s="161"/>
      <c r="E89" s="153"/>
    </row>
    <row r="90" spans="1:5" s="152" customFormat="1" x14ac:dyDescent="0.25">
      <c r="A90" s="163"/>
      <c r="B90" s="163"/>
      <c r="C90" s="164"/>
      <c r="D90" s="161"/>
      <c r="E90" s="153"/>
    </row>
    <row r="91" spans="1:5" s="152" customFormat="1" x14ac:dyDescent="0.25">
      <c r="A91" s="163"/>
      <c r="B91" s="163"/>
      <c r="C91" s="164"/>
      <c r="D91" s="161"/>
      <c r="E91" s="153"/>
    </row>
    <row r="92" spans="1:5" s="152" customFormat="1" x14ac:dyDescent="0.25">
      <c r="A92" s="163"/>
      <c r="B92" s="163"/>
      <c r="C92" s="164"/>
      <c r="D92" s="161"/>
      <c r="E92" s="153"/>
    </row>
    <row r="93" spans="1:5" s="152" customFormat="1" x14ac:dyDescent="0.25">
      <c r="A93" s="163"/>
      <c r="B93" s="163"/>
      <c r="C93" s="164"/>
      <c r="D93" s="161"/>
      <c r="E93" s="153"/>
    </row>
    <row r="94" spans="1:5" s="152" customFormat="1" x14ac:dyDescent="0.25">
      <c r="A94" s="163"/>
      <c r="B94" s="163"/>
      <c r="C94" s="164"/>
      <c r="D94" s="161"/>
      <c r="E94" s="153"/>
    </row>
    <row r="95" spans="1:5" s="152" customFormat="1" x14ac:dyDescent="0.25">
      <c r="A95" s="163"/>
      <c r="B95" s="163"/>
      <c r="C95" s="164"/>
      <c r="D95" s="161"/>
      <c r="E95" s="153"/>
    </row>
    <row r="96" spans="1:5" s="152" customFormat="1" x14ac:dyDescent="0.25">
      <c r="A96" s="163"/>
      <c r="B96" s="163"/>
      <c r="C96" s="164"/>
      <c r="D96" s="161"/>
      <c r="E96" s="153"/>
    </row>
    <row r="97" spans="1:5" s="152" customFormat="1" x14ac:dyDescent="0.25">
      <c r="A97" s="163"/>
      <c r="B97" s="163"/>
      <c r="C97" s="164"/>
      <c r="D97" s="161"/>
      <c r="E97" s="153"/>
    </row>
    <row r="98" spans="1:5" s="152" customFormat="1" x14ac:dyDescent="0.25">
      <c r="A98" s="163"/>
      <c r="B98" s="163"/>
      <c r="C98" s="164"/>
      <c r="D98" s="161"/>
      <c r="E98" s="153"/>
    </row>
    <row r="99" spans="1:5" s="152" customFormat="1" x14ac:dyDescent="0.25">
      <c r="A99" s="163"/>
      <c r="B99" s="163"/>
      <c r="C99" s="164"/>
      <c r="D99" s="161"/>
      <c r="E99" s="153"/>
    </row>
    <row r="100" spans="1:5" s="152" customFormat="1" x14ac:dyDescent="0.25">
      <c r="A100" s="163"/>
      <c r="B100" s="163"/>
      <c r="C100" s="164"/>
      <c r="D100" s="161"/>
      <c r="E100" s="153"/>
    </row>
  </sheetData>
  <sheetProtection algorithmName="SHA-512" hashValue="n57NtdPEO7Uiwpg+xXNq2f19PAGKpaCFaW0hw6u62NXYg7LkBhxncUBU6RHwKaxNIUb6/+gywgg6cSUmb6C/UQ==" saltValue="4cPU9nOY62ApTUl/Lhf42w==" spinCount="100000" sheet="1" objects="1" scenarios="1" sort="0" autoFilter="0"/>
  <autoFilter ref="B3:B44"/>
  <customSheetViews>
    <customSheetView guid="{09DF1226-2EFB-43A0-A10C-E630D9669296}" showGridLines="0">
      <selection activeCell="A2" sqref="A2"/>
      <pageMargins left="0.7" right="0.5" top="0.8" bottom="0.5" header="0.3" footer="0.3"/>
      <pageSetup orientation="portrait" r:id="rId1"/>
      <headerFooter>
        <oddHeader>&amp;L&amp;G&amp;C&amp;"Tahoma,Regular"&amp;10Action Agenda
&amp;"Tahoma,Bold"Near Term Action Submittal Form&amp;R
v1.0</oddHeader>
      </headerFooter>
    </customSheetView>
  </customSheetViews>
  <mergeCells count="2">
    <mergeCell ref="A2:D2"/>
    <mergeCell ref="B1:D1"/>
  </mergeCells>
  <dataValidations count="1">
    <dataValidation type="list" allowBlank="1" showInputMessage="1" showErrorMessage="1" prompt="Select from drop down menu or leave blank" sqref="B4:C44">
      <formula1>"Yes"</formula1>
    </dataValidation>
  </dataValidations>
  <pageMargins left="0.7" right="0.5" top="0.8" bottom="0.5" header="0.3" footer="0.3"/>
  <pageSetup orientation="landscape" r:id="rId2"/>
  <headerFooter>
    <oddHeader>&amp;L&amp;G&amp;C&amp;"Tahoma,Regular"&amp;10Action Agenda
&amp;"Tahoma,Bold"Near Term Action Submittal Form&amp;RSection 5b</oddHeader>
    <oddFooter>&amp;R&amp;9&amp;K01+049&amp;P of &amp;N</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topLeftCell="A25" zoomScaleNormal="100" workbookViewId="0">
      <selection activeCell="D46" sqref="D46"/>
    </sheetView>
  </sheetViews>
  <sheetFormatPr defaultColWidth="9.140625" defaultRowHeight="12.75" x14ac:dyDescent="0.25"/>
  <cols>
    <col min="1" max="1" width="12.5703125" style="99" customWidth="1"/>
    <col min="2" max="2" width="13.5703125" style="99" customWidth="1"/>
    <col min="3" max="3" width="20.28515625" style="100" customWidth="1"/>
    <col min="4" max="4" width="77.42578125" style="98" customWidth="1"/>
    <col min="5" max="5" width="14" style="165" customWidth="1"/>
    <col min="6" max="37" width="9.140625" style="166"/>
    <col min="38" max="16384" width="9.140625" style="96"/>
  </cols>
  <sheetData>
    <row r="1" spans="1:37" ht="15.75" x14ac:dyDescent="0.25">
      <c r="A1" s="41" t="s">
        <v>446</v>
      </c>
      <c r="B1" s="298" t="str">
        <f>IF('1. Cover Sheet'!B1:F1="","",'1. Cover Sheet'!B1:F1)</f>
        <v xml:space="preserve">Thurston County Urban Septic to Sewer Conversion </v>
      </c>
      <c r="C1" s="298"/>
      <c r="D1" s="298"/>
    </row>
    <row r="2" spans="1:37" s="97" customFormat="1" ht="18.75" x14ac:dyDescent="0.2">
      <c r="A2" s="295" t="s">
        <v>559</v>
      </c>
      <c r="B2" s="296"/>
      <c r="C2" s="296"/>
      <c r="D2" s="297"/>
      <c r="E2" s="167"/>
      <c r="F2" s="167"/>
      <c r="G2" s="168"/>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ht="73.5" customHeight="1" x14ac:dyDescent="0.25">
      <c r="A3" s="101" t="s">
        <v>129</v>
      </c>
      <c r="B3" s="102" t="s">
        <v>481</v>
      </c>
      <c r="C3" s="103" t="s">
        <v>397</v>
      </c>
      <c r="D3" s="103" t="s">
        <v>125</v>
      </c>
      <c r="E3" s="170"/>
      <c r="F3" s="171"/>
      <c r="G3" s="171"/>
      <c r="H3" s="165"/>
    </row>
    <row r="4" spans="1:37" ht="210" x14ac:dyDescent="0.25">
      <c r="A4" s="104" t="s">
        <v>298</v>
      </c>
      <c r="B4" s="45"/>
      <c r="C4" s="30" t="s">
        <v>130</v>
      </c>
      <c r="D4" s="30" t="s">
        <v>299</v>
      </c>
      <c r="E4" s="170"/>
      <c r="F4" s="172"/>
      <c r="G4" s="172"/>
      <c r="H4" s="165"/>
    </row>
    <row r="5" spans="1:37" ht="180" x14ac:dyDescent="0.25">
      <c r="A5" s="104" t="s">
        <v>300</v>
      </c>
      <c r="B5" s="45"/>
      <c r="C5" s="30" t="s">
        <v>131</v>
      </c>
      <c r="D5" s="30" t="s">
        <v>301</v>
      </c>
      <c r="E5" s="170"/>
      <c r="F5" s="171"/>
      <c r="G5" s="171"/>
      <c r="H5" s="165"/>
    </row>
    <row r="6" spans="1:37" ht="120" x14ac:dyDescent="0.25">
      <c r="A6" s="104" t="s">
        <v>302</v>
      </c>
      <c r="B6" s="45"/>
      <c r="C6" s="30" t="s">
        <v>132</v>
      </c>
      <c r="D6" s="30" t="s">
        <v>303</v>
      </c>
      <c r="E6" s="170"/>
      <c r="F6" s="172"/>
      <c r="G6" s="172"/>
      <c r="H6" s="165"/>
    </row>
    <row r="7" spans="1:37" ht="150" x14ac:dyDescent="0.25">
      <c r="A7" s="104" t="s">
        <v>304</v>
      </c>
      <c r="B7" s="45"/>
      <c r="C7" s="30" t="s">
        <v>151</v>
      </c>
      <c r="D7" s="30" t="s">
        <v>305</v>
      </c>
      <c r="E7" s="170"/>
      <c r="F7" s="171"/>
      <c r="G7" s="171"/>
      <c r="H7" s="165"/>
    </row>
    <row r="8" spans="1:37" ht="90" x14ac:dyDescent="0.25">
      <c r="A8" s="104" t="s">
        <v>306</v>
      </c>
      <c r="B8" s="45"/>
      <c r="C8" s="30" t="s">
        <v>167</v>
      </c>
      <c r="D8" s="30" t="s">
        <v>307</v>
      </c>
      <c r="E8" s="173"/>
      <c r="F8" s="165"/>
    </row>
    <row r="9" spans="1:37" ht="60" x14ac:dyDescent="0.25">
      <c r="A9" s="104" t="s">
        <v>308</v>
      </c>
      <c r="B9" s="45"/>
      <c r="C9" s="30" t="s">
        <v>168</v>
      </c>
      <c r="D9" s="30" t="s">
        <v>309</v>
      </c>
      <c r="E9" s="173"/>
      <c r="F9" s="165"/>
    </row>
    <row r="10" spans="1:37" ht="75" x14ac:dyDescent="0.25">
      <c r="A10" s="104" t="s">
        <v>310</v>
      </c>
      <c r="B10" s="45"/>
      <c r="C10" s="30" t="s">
        <v>169</v>
      </c>
      <c r="D10" s="30" t="s">
        <v>311</v>
      </c>
      <c r="E10" s="173"/>
      <c r="F10" s="165"/>
    </row>
    <row r="11" spans="1:37" ht="90" x14ac:dyDescent="0.25">
      <c r="A11" s="104" t="s">
        <v>312</v>
      </c>
      <c r="B11" s="45"/>
      <c r="C11" s="30" t="s">
        <v>170</v>
      </c>
      <c r="D11" s="30" t="s">
        <v>313</v>
      </c>
      <c r="E11" s="173"/>
      <c r="F11" s="165"/>
    </row>
    <row r="12" spans="1:37" ht="105" x14ac:dyDescent="0.25">
      <c r="A12" s="104" t="s">
        <v>314</v>
      </c>
      <c r="B12" s="45"/>
      <c r="C12" s="30" t="s">
        <v>171</v>
      </c>
      <c r="D12" s="30" t="s">
        <v>315</v>
      </c>
      <c r="E12" s="173"/>
      <c r="F12" s="165"/>
    </row>
    <row r="13" spans="1:37" ht="75" x14ac:dyDescent="0.25">
      <c r="A13" s="104" t="s">
        <v>316</v>
      </c>
      <c r="B13" s="45"/>
      <c r="C13" s="30" t="s">
        <v>317</v>
      </c>
      <c r="D13" s="30" t="s">
        <v>318</v>
      </c>
      <c r="E13" s="173"/>
      <c r="F13" s="165"/>
    </row>
    <row r="14" spans="1:37" ht="90" x14ac:dyDescent="0.25">
      <c r="A14" s="104" t="s">
        <v>319</v>
      </c>
      <c r="B14" s="45"/>
      <c r="C14" s="30" t="s">
        <v>172</v>
      </c>
      <c r="D14" s="30" t="s">
        <v>320</v>
      </c>
      <c r="E14" s="173"/>
      <c r="F14" s="165"/>
    </row>
    <row r="15" spans="1:37" ht="75" x14ac:dyDescent="0.25">
      <c r="A15" s="104" t="s">
        <v>321</v>
      </c>
      <c r="B15" s="45"/>
      <c r="C15" s="30" t="s">
        <v>173</v>
      </c>
      <c r="D15" s="30" t="s">
        <v>322</v>
      </c>
      <c r="E15" s="173"/>
      <c r="F15" s="165"/>
    </row>
    <row r="16" spans="1:37" ht="30" x14ac:dyDescent="0.25">
      <c r="A16" s="104" t="s">
        <v>323</v>
      </c>
      <c r="B16" s="45"/>
      <c r="C16" s="30" t="s">
        <v>174</v>
      </c>
      <c r="D16" s="30" t="s">
        <v>324</v>
      </c>
      <c r="E16" s="173"/>
      <c r="F16" s="165"/>
    </row>
    <row r="17" spans="1:6" ht="75" x14ac:dyDescent="0.25">
      <c r="A17" s="104" t="s">
        <v>325</v>
      </c>
      <c r="B17" s="45"/>
      <c r="C17" s="30" t="s">
        <v>133</v>
      </c>
      <c r="D17" s="30" t="s">
        <v>326</v>
      </c>
      <c r="E17" s="173"/>
      <c r="F17" s="165"/>
    </row>
    <row r="18" spans="1:6" ht="75" x14ac:dyDescent="0.25">
      <c r="A18" s="104" t="s">
        <v>327</v>
      </c>
      <c r="B18" s="45"/>
      <c r="C18" s="30" t="s">
        <v>134</v>
      </c>
      <c r="D18" s="30" t="s">
        <v>328</v>
      </c>
      <c r="E18" s="173"/>
      <c r="F18" s="165"/>
    </row>
    <row r="19" spans="1:6" ht="45" x14ac:dyDescent="0.25">
      <c r="A19" s="104" t="s">
        <v>329</v>
      </c>
      <c r="B19" s="45"/>
      <c r="C19" s="30" t="s">
        <v>135</v>
      </c>
      <c r="D19" s="30" t="s">
        <v>330</v>
      </c>
      <c r="E19" s="173"/>
      <c r="F19" s="165"/>
    </row>
    <row r="20" spans="1:6" ht="60" x14ac:dyDescent="0.25">
      <c r="A20" s="104" t="s">
        <v>331</v>
      </c>
      <c r="B20" s="45"/>
      <c r="C20" s="30" t="s">
        <v>136</v>
      </c>
      <c r="D20" s="30" t="s">
        <v>332</v>
      </c>
      <c r="E20" s="173"/>
      <c r="F20" s="165"/>
    </row>
    <row r="21" spans="1:6" ht="45" x14ac:dyDescent="0.25">
      <c r="A21" s="104" t="s">
        <v>333</v>
      </c>
      <c r="B21" s="45"/>
      <c r="C21" s="30" t="s">
        <v>137</v>
      </c>
      <c r="D21" s="30" t="s">
        <v>334</v>
      </c>
      <c r="E21" s="173"/>
      <c r="F21" s="165"/>
    </row>
    <row r="22" spans="1:6" ht="75" x14ac:dyDescent="0.25">
      <c r="A22" s="104" t="s">
        <v>335</v>
      </c>
      <c r="B22" s="45"/>
      <c r="C22" s="30" t="s">
        <v>336</v>
      </c>
      <c r="D22" s="30" t="s">
        <v>337</v>
      </c>
      <c r="E22" s="173"/>
      <c r="F22" s="165"/>
    </row>
    <row r="23" spans="1:6" ht="90" x14ac:dyDescent="0.25">
      <c r="A23" s="104" t="s">
        <v>338</v>
      </c>
      <c r="B23" s="45"/>
      <c r="C23" s="30" t="s">
        <v>138</v>
      </c>
      <c r="D23" s="30" t="s">
        <v>339</v>
      </c>
      <c r="E23" s="173"/>
      <c r="F23" s="165"/>
    </row>
    <row r="24" spans="1:6" ht="90" x14ac:dyDescent="0.25">
      <c r="A24" s="104" t="s">
        <v>340</v>
      </c>
      <c r="B24" s="45"/>
      <c r="C24" s="30" t="s">
        <v>139</v>
      </c>
      <c r="D24" s="30" t="s">
        <v>341</v>
      </c>
      <c r="E24" s="173"/>
      <c r="F24" s="165"/>
    </row>
    <row r="25" spans="1:6" ht="90" x14ac:dyDescent="0.25">
      <c r="A25" s="104" t="s">
        <v>342</v>
      </c>
      <c r="B25" s="45"/>
      <c r="C25" s="30" t="s">
        <v>140</v>
      </c>
      <c r="D25" s="30" t="s">
        <v>343</v>
      </c>
      <c r="E25" s="173"/>
      <c r="F25" s="165"/>
    </row>
    <row r="26" spans="1:6" ht="30" x14ac:dyDescent="0.25">
      <c r="A26" s="104" t="s">
        <v>344</v>
      </c>
      <c r="B26" s="45"/>
      <c r="C26" s="30" t="s">
        <v>141</v>
      </c>
      <c r="D26" s="30" t="s">
        <v>345</v>
      </c>
      <c r="E26" s="173"/>
      <c r="F26" s="165"/>
    </row>
    <row r="27" spans="1:6" ht="60" x14ac:dyDescent="0.25">
      <c r="A27" s="104" t="s">
        <v>346</v>
      </c>
      <c r="B27" s="45"/>
      <c r="C27" s="30" t="s">
        <v>142</v>
      </c>
      <c r="D27" s="30" t="s">
        <v>347</v>
      </c>
      <c r="E27" s="173"/>
      <c r="F27" s="165"/>
    </row>
    <row r="28" spans="1:6" ht="60" x14ac:dyDescent="0.25">
      <c r="A28" s="104" t="s">
        <v>348</v>
      </c>
      <c r="B28" s="45"/>
      <c r="C28" s="30" t="s">
        <v>143</v>
      </c>
      <c r="D28" s="30" t="s">
        <v>349</v>
      </c>
      <c r="E28" s="173"/>
      <c r="F28" s="165"/>
    </row>
    <row r="29" spans="1:6" ht="60" x14ac:dyDescent="0.25">
      <c r="A29" s="104" t="s">
        <v>350</v>
      </c>
      <c r="B29" s="45"/>
      <c r="C29" s="30" t="s">
        <v>144</v>
      </c>
      <c r="D29" s="30" t="s">
        <v>351</v>
      </c>
      <c r="E29" s="173"/>
      <c r="F29" s="165"/>
    </row>
    <row r="30" spans="1:6" ht="75" x14ac:dyDescent="0.25">
      <c r="A30" s="104" t="s">
        <v>352</v>
      </c>
      <c r="B30" s="45"/>
      <c r="C30" s="30" t="s">
        <v>145</v>
      </c>
      <c r="D30" s="30" t="s">
        <v>353</v>
      </c>
      <c r="E30" s="173"/>
      <c r="F30" s="165"/>
    </row>
    <row r="31" spans="1:6" ht="30" x14ac:dyDescent="0.25">
      <c r="A31" s="104" t="s">
        <v>354</v>
      </c>
      <c r="B31" s="45"/>
      <c r="C31" s="30" t="s">
        <v>146</v>
      </c>
      <c r="D31" s="30" t="s">
        <v>355</v>
      </c>
      <c r="E31" s="173"/>
      <c r="F31" s="165"/>
    </row>
    <row r="32" spans="1:6" ht="45" x14ac:dyDescent="0.25">
      <c r="A32" s="104" t="s">
        <v>356</v>
      </c>
      <c r="B32" s="45"/>
      <c r="C32" s="30" t="s">
        <v>147</v>
      </c>
      <c r="D32" s="30" t="s">
        <v>357</v>
      </c>
      <c r="E32" s="173"/>
      <c r="F32" s="165"/>
    </row>
    <row r="33" spans="1:6" ht="90" x14ac:dyDescent="0.25">
      <c r="A33" s="104" t="s">
        <v>358</v>
      </c>
      <c r="B33" s="45"/>
      <c r="C33" s="30" t="s">
        <v>148</v>
      </c>
      <c r="D33" s="30" t="s">
        <v>359</v>
      </c>
      <c r="E33" s="173"/>
      <c r="F33" s="165"/>
    </row>
    <row r="34" spans="1:6" ht="60" x14ac:dyDescent="0.25">
      <c r="A34" s="104" t="s">
        <v>360</v>
      </c>
      <c r="B34" s="45"/>
      <c r="C34" s="30" t="s">
        <v>149</v>
      </c>
      <c r="D34" s="30" t="s">
        <v>361</v>
      </c>
      <c r="E34" s="173"/>
      <c r="F34" s="165"/>
    </row>
    <row r="35" spans="1:6" ht="75" x14ac:dyDescent="0.25">
      <c r="A35" s="104" t="s">
        <v>362</v>
      </c>
      <c r="B35" s="45" t="s">
        <v>590</v>
      </c>
      <c r="C35" s="30" t="s">
        <v>150</v>
      </c>
      <c r="D35" s="30" t="s">
        <v>363</v>
      </c>
      <c r="E35" s="173"/>
      <c r="F35" s="165"/>
    </row>
    <row r="36" spans="1:6" ht="75" x14ac:dyDescent="0.25">
      <c r="A36" s="104" t="s">
        <v>364</v>
      </c>
      <c r="B36" s="45"/>
      <c r="C36" s="30" t="s">
        <v>152</v>
      </c>
      <c r="D36" s="30" t="s">
        <v>365</v>
      </c>
      <c r="E36" s="173"/>
      <c r="F36" s="165"/>
    </row>
    <row r="37" spans="1:6" ht="75" x14ac:dyDescent="0.25">
      <c r="A37" s="104" t="s">
        <v>366</v>
      </c>
      <c r="B37" s="45"/>
      <c r="C37" s="30" t="s">
        <v>153</v>
      </c>
      <c r="D37" s="30" t="s">
        <v>367</v>
      </c>
      <c r="E37" s="173"/>
      <c r="F37" s="165"/>
    </row>
    <row r="38" spans="1:6" ht="105" x14ac:dyDescent="0.25">
      <c r="A38" s="104" t="s">
        <v>368</v>
      </c>
      <c r="B38" s="45"/>
      <c r="C38" s="30" t="s">
        <v>154</v>
      </c>
      <c r="D38" s="30" t="s">
        <v>369</v>
      </c>
      <c r="E38" s="173"/>
      <c r="F38" s="165"/>
    </row>
    <row r="39" spans="1:6" ht="120" x14ac:dyDescent="0.25">
      <c r="A39" s="104" t="s">
        <v>370</v>
      </c>
      <c r="B39" s="45"/>
      <c r="C39" s="30" t="s">
        <v>155</v>
      </c>
      <c r="D39" s="30" t="s">
        <v>371</v>
      </c>
      <c r="E39" s="173"/>
      <c r="F39" s="165"/>
    </row>
    <row r="40" spans="1:6" ht="105" x14ac:dyDescent="0.25">
      <c r="A40" s="104" t="s">
        <v>372</v>
      </c>
      <c r="B40" s="45"/>
      <c r="C40" s="30" t="s">
        <v>156</v>
      </c>
      <c r="D40" s="30" t="s">
        <v>373</v>
      </c>
      <c r="E40" s="173"/>
      <c r="F40" s="165"/>
    </row>
    <row r="41" spans="1:6" ht="120" x14ac:dyDescent="0.25">
      <c r="A41" s="104" t="s">
        <v>374</v>
      </c>
      <c r="B41" s="45"/>
      <c r="C41" s="30" t="s">
        <v>157</v>
      </c>
      <c r="D41" s="30" t="s">
        <v>375</v>
      </c>
      <c r="E41" s="173"/>
      <c r="F41" s="165"/>
    </row>
    <row r="42" spans="1:6" ht="75" x14ac:dyDescent="0.25">
      <c r="A42" s="104" t="s">
        <v>376</v>
      </c>
      <c r="B42" s="45"/>
      <c r="C42" s="30" t="s">
        <v>158</v>
      </c>
      <c r="D42" s="30" t="s">
        <v>377</v>
      </c>
      <c r="E42" s="173"/>
      <c r="F42" s="165"/>
    </row>
    <row r="43" spans="1:6" ht="90" x14ac:dyDescent="0.25">
      <c r="A43" s="104" t="s">
        <v>378</v>
      </c>
      <c r="B43" s="45"/>
      <c r="C43" s="30" t="s">
        <v>159</v>
      </c>
      <c r="D43" s="30" t="s">
        <v>379</v>
      </c>
      <c r="E43" s="173"/>
      <c r="F43" s="165"/>
    </row>
    <row r="44" spans="1:6" ht="90" x14ac:dyDescent="0.25">
      <c r="A44" s="104" t="s">
        <v>380</v>
      </c>
      <c r="B44" s="45" t="s">
        <v>590</v>
      </c>
      <c r="C44" s="30" t="s">
        <v>160</v>
      </c>
      <c r="D44" s="30" t="s">
        <v>381</v>
      </c>
      <c r="E44" s="173"/>
      <c r="F44" s="165"/>
    </row>
    <row r="45" spans="1:6" ht="45" x14ac:dyDescent="0.25">
      <c r="A45" s="104" t="s">
        <v>382</v>
      </c>
      <c r="B45" s="45"/>
      <c r="C45" s="30" t="s">
        <v>161</v>
      </c>
      <c r="D45" s="30" t="s">
        <v>383</v>
      </c>
      <c r="E45" s="173"/>
      <c r="F45" s="165"/>
    </row>
    <row r="46" spans="1:6" ht="30" x14ac:dyDescent="0.25">
      <c r="A46" s="104" t="s">
        <v>384</v>
      </c>
      <c r="B46" s="45" t="s">
        <v>590</v>
      </c>
      <c r="C46" s="30" t="s">
        <v>162</v>
      </c>
      <c r="D46" s="30" t="s">
        <v>385</v>
      </c>
      <c r="E46" s="173"/>
      <c r="F46" s="165"/>
    </row>
    <row r="47" spans="1:6" ht="30" x14ac:dyDescent="0.25">
      <c r="A47" s="104" t="s">
        <v>386</v>
      </c>
      <c r="B47" s="45"/>
      <c r="C47" s="30" t="s">
        <v>387</v>
      </c>
      <c r="D47" s="30" t="s">
        <v>388</v>
      </c>
      <c r="E47" s="173"/>
      <c r="F47" s="165"/>
    </row>
    <row r="48" spans="1:6" ht="75" x14ac:dyDescent="0.25">
      <c r="A48" s="104" t="s">
        <v>389</v>
      </c>
      <c r="B48" s="45"/>
      <c r="C48" s="30" t="s">
        <v>163</v>
      </c>
      <c r="D48" s="30" t="s">
        <v>390</v>
      </c>
      <c r="E48" s="173"/>
      <c r="F48" s="165"/>
    </row>
    <row r="49" spans="1:6" ht="75" x14ac:dyDescent="0.25">
      <c r="A49" s="104" t="s">
        <v>391</v>
      </c>
      <c r="B49" s="45"/>
      <c r="C49" s="30" t="s">
        <v>164</v>
      </c>
      <c r="D49" s="30" t="s">
        <v>392</v>
      </c>
      <c r="E49" s="173"/>
      <c r="F49" s="165"/>
    </row>
    <row r="50" spans="1:6" ht="30" x14ac:dyDescent="0.25">
      <c r="A50" s="104" t="s">
        <v>393</v>
      </c>
      <c r="B50" s="45"/>
      <c r="C50" s="30" t="s">
        <v>165</v>
      </c>
      <c r="D50" s="30" t="s">
        <v>394</v>
      </c>
      <c r="E50" s="173"/>
      <c r="F50" s="165"/>
    </row>
    <row r="51" spans="1:6" ht="60" x14ac:dyDescent="0.25">
      <c r="A51" s="104" t="s">
        <v>395</v>
      </c>
      <c r="B51" s="45"/>
      <c r="C51" s="30" t="s">
        <v>166</v>
      </c>
      <c r="D51" s="30" t="s">
        <v>396</v>
      </c>
    </row>
    <row r="52" spans="1:6" s="166" customFormat="1" x14ac:dyDescent="0.25">
      <c r="A52" s="174"/>
      <c r="B52" s="174"/>
      <c r="C52" s="175"/>
      <c r="D52" s="173"/>
      <c r="E52" s="165"/>
    </row>
    <row r="53" spans="1:6" s="166" customFormat="1" x14ac:dyDescent="0.25">
      <c r="A53" s="174"/>
      <c r="B53" s="174"/>
      <c r="C53" s="175"/>
      <c r="D53" s="173"/>
      <c r="E53" s="165"/>
    </row>
    <row r="54" spans="1:6" s="166" customFormat="1" x14ac:dyDescent="0.25">
      <c r="A54" s="174"/>
      <c r="B54" s="174"/>
      <c r="C54" s="175"/>
      <c r="D54" s="173"/>
      <c r="E54" s="165"/>
    </row>
    <row r="55" spans="1:6" s="166" customFormat="1" x14ac:dyDescent="0.25">
      <c r="A55" s="176"/>
      <c r="B55" s="176"/>
      <c r="C55" s="177"/>
      <c r="D55" s="175"/>
      <c r="E55" s="165"/>
    </row>
    <row r="56" spans="1:6" s="166" customFormat="1" x14ac:dyDescent="0.25">
      <c r="A56" s="176"/>
      <c r="B56" s="176"/>
      <c r="C56" s="177"/>
      <c r="D56" s="175"/>
      <c r="E56" s="165"/>
    </row>
    <row r="57" spans="1:6" s="166" customFormat="1" x14ac:dyDescent="0.25">
      <c r="A57" s="176"/>
      <c r="B57" s="176"/>
      <c r="C57" s="177"/>
      <c r="D57" s="175"/>
      <c r="E57" s="165"/>
    </row>
    <row r="58" spans="1:6" s="166" customFormat="1" x14ac:dyDescent="0.25">
      <c r="A58" s="176"/>
      <c r="B58" s="176"/>
      <c r="C58" s="177"/>
      <c r="D58" s="175"/>
      <c r="E58" s="165"/>
    </row>
    <row r="59" spans="1:6" s="166" customFormat="1" x14ac:dyDescent="0.25">
      <c r="A59" s="176"/>
      <c r="B59" s="176"/>
      <c r="C59" s="177"/>
      <c r="D59" s="175"/>
      <c r="E59" s="165"/>
    </row>
    <row r="60" spans="1:6" s="166" customFormat="1" x14ac:dyDescent="0.25">
      <c r="A60" s="176"/>
      <c r="B60" s="176"/>
      <c r="C60" s="177"/>
      <c r="D60" s="175"/>
      <c r="E60" s="165"/>
    </row>
    <row r="61" spans="1:6" s="166" customFormat="1" x14ac:dyDescent="0.25">
      <c r="A61" s="176"/>
      <c r="B61" s="176"/>
      <c r="C61" s="177"/>
      <c r="D61" s="175"/>
      <c r="E61" s="165"/>
    </row>
    <row r="62" spans="1:6" s="166" customFormat="1" x14ac:dyDescent="0.25">
      <c r="A62" s="176"/>
      <c r="B62" s="176"/>
      <c r="C62" s="177"/>
      <c r="D62" s="175"/>
      <c r="E62" s="165"/>
    </row>
    <row r="63" spans="1:6" s="166" customFormat="1" x14ac:dyDescent="0.25">
      <c r="A63" s="176"/>
      <c r="B63" s="176"/>
      <c r="C63" s="177"/>
      <c r="D63" s="175"/>
      <c r="E63" s="165"/>
    </row>
    <row r="64" spans="1:6" s="166" customFormat="1" x14ac:dyDescent="0.25">
      <c r="A64" s="176"/>
      <c r="B64" s="176"/>
      <c r="C64" s="177"/>
      <c r="D64" s="175"/>
      <c r="E64" s="165"/>
    </row>
    <row r="65" spans="1:5" s="166" customFormat="1" x14ac:dyDescent="0.25">
      <c r="A65" s="176"/>
      <c r="B65" s="176"/>
      <c r="C65" s="177"/>
      <c r="D65" s="175"/>
      <c r="E65" s="165"/>
    </row>
    <row r="66" spans="1:5" s="166" customFormat="1" x14ac:dyDescent="0.25">
      <c r="A66" s="176"/>
      <c r="B66" s="176"/>
      <c r="C66" s="177"/>
      <c r="D66" s="175"/>
      <c r="E66" s="165"/>
    </row>
    <row r="67" spans="1:5" s="166" customFormat="1" x14ac:dyDescent="0.25">
      <c r="A67" s="176"/>
      <c r="B67" s="176"/>
      <c r="C67" s="177"/>
      <c r="D67" s="175"/>
      <c r="E67" s="165"/>
    </row>
    <row r="68" spans="1:5" s="166" customFormat="1" x14ac:dyDescent="0.25">
      <c r="A68" s="176"/>
      <c r="B68" s="176"/>
      <c r="C68" s="177"/>
      <c r="D68" s="175"/>
      <c r="E68" s="165"/>
    </row>
    <row r="69" spans="1:5" s="166" customFormat="1" x14ac:dyDescent="0.25">
      <c r="A69" s="176"/>
      <c r="B69" s="176"/>
      <c r="C69" s="177"/>
      <c r="D69" s="175"/>
      <c r="E69" s="165"/>
    </row>
    <row r="70" spans="1:5" s="166" customFormat="1" x14ac:dyDescent="0.25">
      <c r="A70" s="176"/>
      <c r="B70" s="176"/>
      <c r="C70" s="177"/>
      <c r="D70" s="175"/>
      <c r="E70" s="165"/>
    </row>
    <row r="71" spans="1:5" s="166" customFormat="1" x14ac:dyDescent="0.25">
      <c r="A71" s="176"/>
      <c r="B71" s="176"/>
      <c r="C71" s="177"/>
      <c r="D71" s="175"/>
      <c r="E71" s="165"/>
    </row>
    <row r="72" spans="1:5" s="166" customFormat="1" x14ac:dyDescent="0.25">
      <c r="A72" s="176"/>
      <c r="B72" s="176"/>
      <c r="C72" s="177"/>
      <c r="D72" s="175"/>
      <c r="E72" s="165"/>
    </row>
    <row r="73" spans="1:5" s="166" customFormat="1" x14ac:dyDescent="0.25">
      <c r="A73" s="176"/>
      <c r="B73" s="176"/>
      <c r="C73" s="177"/>
      <c r="D73" s="175"/>
      <c r="E73" s="165"/>
    </row>
    <row r="74" spans="1:5" s="166" customFormat="1" x14ac:dyDescent="0.25">
      <c r="A74" s="176"/>
      <c r="B74" s="176"/>
      <c r="C74" s="177"/>
      <c r="D74" s="175"/>
      <c r="E74" s="165"/>
    </row>
    <row r="75" spans="1:5" s="166" customFormat="1" x14ac:dyDescent="0.25">
      <c r="A75" s="176"/>
      <c r="B75" s="176"/>
      <c r="C75" s="177"/>
      <c r="D75" s="175"/>
      <c r="E75" s="165"/>
    </row>
    <row r="76" spans="1:5" s="166" customFormat="1" x14ac:dyDescent="0.25">
      <c r="A76" s="176"/>
      <c r="B76" s="176"/>
      <c r="C76" s="177"/>
      <c r="D76" s="175"/>
      <c r="E76" s="165"/>
    </row>
    <row r="77" spans="1:5" s="166" customFormat="1" x14ac:dyDescent="0.25">
      <c r="A77" s="176"/>
      <c r="B77" s="176"/>
      <c r="C77" s="177"/>
      <c r="D77" s="175"/>
      <c r="E77" s="165"/>
    </row>
    <row r="78" spans="1:5" s="166" customFormat="1" x14ac:dyDescent="0.25">
      <c r="A78" s="176"/>
      <c r="B78" s="176"/>
      <c r="C78" s="177"/>
      <c r="D78" s="175"/>
      <c r="E78" s="165"/>
    </row>
    <row r="79" spans="1:5" s="166" customFormat="1" x14ac:dyDescent="0.25">
      <c r="A79" s="176"/>
      <c r="B79" s="176"/>
      <c r="C79" s="177"/>
      <c r="D79" s="175"/>
      <c r="E79" s="165"/>
    </row>
    <row r="80" spans="1:5" s="166" customFormat="1" x14ac:dyDescent="0.25">
      <c r="A80" s="176"/>
      <c r="B80" s="176"/>
      <c r="C80" s="177"/>
      <c r="D80" s="175"/>
      <c r="E80" s="165"/>
    </row>
    <row r="81" spans="1:5" s="166" customFormat="1" x14ac:dyDescent="0.25">
      <c r="A81" s="176"/>
      <c r="B81" s="176"/>
      <c r="C81" s="177"/>
      <c r="D81" s="175"/>
      <c r="E81" s="165"/>
    </row>
    <row r="82" spans="1:5" s="166" customFormat="1" x14ac:dyDescent="0.25">
      <c r="A82" s="176"/>
      <c r="B82" s="176"/>
      <c r="C82" s="177"/>
      <c r="D82" s="175"/>
      <c r="E82" s="165"/>
    </row>
    <row r="83" spans="1:5" s="166" customFormat="1" x14ac:dyDescent="0.25">
      <c r="A83" s="176"/>
      <c r="B83" s="176"/>
      <c r="C83" s="177"/>
      <c r="D83" s="175"/>
      <c r="E83" s="165"/>
    </row>
    <row r="84" spans="1:5" s="166" customFormat="1" x14ac:dyDescent="0.25">
      <c r="A84" s="176"/>
      <c r="B84" s="176"/>
      <c r="C84" s="177"/>
      <c r="D84" s="175"/>
      <c r="E84" s="165"/>
    </row>
    <row r="85" spans="1:5" s="166" customFormat="1" x14ac:dyDescent="0.25">
      <c r="A85" s="176"/>
      <c r="B85" s="176"/>
      <c r="C85" s="177"/>
      <c r="D85" s="175"/>
      <c r="E85" s="165"/>
    </row>
    <row r="86" spans="1:5" s="166" customFormat="1" x14ac:dyDescent="0.25">
      <c r="A86" s="176"/>
      <c r="B86" s="176"/>
      <c r="C86" s="177"/>
      <c r="D86" s="175"/>
      <c r="E86" s="165"/>
    </row>
    <row r="87" spans="1:5" s="166" customFormat="1" x14ac:dyDescent="0.25">
      <c r="A87" s="176"/>
      <c r="B87" s="176"/>
      <c r="C87" s="177"/>
      <c r="D87" s="175"/>
      <c r="E87" s="165"/>
    </row>
    <row r="88" spans="1:5" s="166" customFormat="1" x14ac:dyDescent="0.25">
      <c r="A88" s="176"/>
      <c r="B88" s="176"/>
      <c r="C88" s="177"/>
      <c r="D88" s="175"/>
      <c r="E88" s="165"/>
    </row>
    <row r="89" spans="1:5" s="166" customFormat="1" x14ac:dyDescent="0.25">
      <c r="A89" s="176"/>
      <c r="B89" s="176"/>
      <c r="C89" s="177"/>
      <c r="D89" s="175"/>
      <c r="E89" s="165"/>
    </row>
    <row r="90" spans="1:5" s="166" customFormat="1" x14ac:dyDescent="0.25">
      <c r="A90" s="176"/>
      <c r="B90" s="176"/>
      <c r="C90" s="177"/>
      <c r="D90" s="175"/>
      <c r="E90" s="165"/>
    </row>
    <row r="91" spans="1:5" s="166" customFormat="1" x14ac:dyDescent="0.25">
      <c r="A91" s="176"/>
      <c r="B91" s="176"/>
      <c r="C91" s="177"/>
      <c r="D91" s="175"/>
      <c r="E91" s="165"/>
    </row>
    <row r="92" spans="1:5" s="166" customFormat="1" x14ac:dyDescent="0.25">
      <c r="A92" s="176"/>
      <c r="B92" s="176"/>
      <c r="C92" s="177"/>
      <c r="D92" s="175"/>
      <c r="E92" s="165"/>
    </row>
    <row r="93" spans="1:5" s="166" customFormat="1" x14ac:dyDescent="0.25">
      <c r="A93" s="176"/>
      <c r="B93" s="176"/>
      <c r="C93" s="177"/>
      <c r="D93" s="175"/>
      <c r="E93" s="165"/>
    </row>
    <row r="94" spans="1:5" s="166" customFormat="1" x14ac:dyDescent="0.25">
      <c r="A94" s="176"/>
      <c r="B94" s="176"/>
      <c r="C94" s="177"/>
      <c r="D94" s="175"/>
      <c r="E94" s="165"/>
    </row>
    <row r="95" spans="1:5" s="166" customFormat="1" x14ac:dyDescent="0.25">
      <c r="A95" s="176"/>
      <c r="B95" s="176"/>
      <c r="C95" s="177"/>
      <c r="D95" s="175"/>
      <c r="E95" s="165"/>
    </row>
    <row r="96" spans="1:5" s="166" customFormat="1" x14ac:dyDescent="0.25">
      <c r="A96" s="176"/>
      <c r="B96" s="176"/>
      <c r="C96" s="177"/>
      <c r="D96" s="175"/>
      <c r="E96" s="165"/>
    </row>
    <row r="97" spans="1:5" s="166" customFormat="1" x14ac:dyDescent="0.25">
      <c r="A97" s="176"/>
      <c r="B97" s="176"/>
      <c r="C97" s="177"/>
      <c r="D97" s="175"/>
      <c r="E97" s="165"/>
    </row>
    <row r="98" spans="1:5" s="166" customFormat="1" x14ac:dyDescent="0.25">
      <c r="A98" s="176"/>
      <c r="B98" s="176"/>
      <c r="C98" s="177"/>
      <c r="D98" s="175"/>
      <c r="E98" s="165"/>
    </row>
    <row r="99" spans="1:5" s="166" customFormat="1" x14ac:dyDescent="0.25">
      <c r="A99" s="176"/>
      <c r="B99" s="176"/>
      <c r="C99" s="177"/>
      <c r="D99" s="175"/>
      <c r="E99" s="165"/>
    </row>
    <row r="100" spans="1:5" s="166" customFormat="1" x14ac:dyDescent="0.25">
      <c r="A100" s="176"/>
      <c r="B100" s="176"/>
      <c r="C100" s="177"/>
      <c r="D100" s="175"/>
      <c r="E100" s="165"/>
    </row>
    <row r="101" spans="1:5" s="166" customFormat="1" x14ac:dyDescent="0.25">
      <c r="A101" s="176"/>
      <c r="B101" s="176"/>
      <c r="C101" s="177"/>
      <c r="D101" s="175"/>
      <c r="E101" s="165"/>
    </row>
    <row r="102" spans="1:5" s="166" customFormat="1" x14ac:dyDescent="0.25">
      <c r="A102" s="176"/>
      <c r="B102" s="176"/>
      <c r="C102" s="177"/>
      <c r="D102" s="175"/>
      <c r="E102" s="165"/>
    </row>
  </sheetData>
  <sheetProtection algorithmName="SHA-512" hashValue="8yVKUbNVleyHfATd3j4rsfi789tkQ264bWB4lwOgB028MqLi+IM/4hBg3HCog7Xe45Gu0TFMO9+wf95rE1LTcQ==" saltValue="fPt1TMQospFistVmnOdWJg==" spinCount="100000" sheet="1" objects="1" scenarios="1" sort="0" autoFilter="0"/>
  <autoFilter ref="B3:B51"/>
  <mergeCells count="2">
    <mergeCell ref="A2:D2"/>
    <mergeCell ref="B1:D1"/>
  </mergeCells>
  <dataValidations count="1">
    <dataValidation type="list" allowBlank="1" showInputMessage="1" showErrorMessage="1" prompt="Select from drop down menu or leave blank" sqref="B4:B51 C4:C49">
      <formula1>"Yes"</formula1>
    </dataValidation>
  </dataValidations>
  <pageMargins left="0.7" right="0.5" top="0.8" bottom="0.5" header="0.3" footer="0.3"/>
  <pageSetup orientation="landscape" r:id="rId1"/>
  <headerFooter>
    <oddHeader>&amp;L&amp;G&amp;C&amp;"Tahoma,Regular"&amp;10Action Agenda
&amp;"Tahoma,Bold"Near Term Action Submittal Form&amp;RSection 5c</oddHeader>
    <oddFooter>&amp;R&amp;9&amp;K01+049&amp;P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ReadMe</vt:lpstr>
      <vt:lpstr>1. Cover Sheet</vt:lpstr>
      <vt:lpstr>2. Proposal</vt:lpstr>
      <vt:lpstr>3. Phased-Ongoing Programs</vt:lpstr>
      <vt:lpstr>4.ObjectivesPerformanceMeasures</vt:lpstr>
      <vt:lpstr>5. Results Chain</vt:lpstr>
      <vt:lpstr>5a. Sub-strategies</vt:lpstr>
      <vt:lpstr>5b. Sources of Pressures</vt:lpstr>
      <vt:lpstr>5c. Stressors</vt:lpstr>
      <vt:lpstr>5d. VitalSigns</vt:lpstr>
      <vt:lpstr>Sheet6</vt:lpstr>
      <vt:lpstr>Sheet7</vt:lpstr>
      <vt:lpstr>Sheet1</vt:lpstr>
      <vt:lpstr>'5a. Sub-strategies'!Criteria</vt:lpstr>
      <vt:lpstr>'1. Cover Sheet'!Print_Area</vt:lpstr>
      <vt:lpstr>'2. Proposal'!Print_Area</vt:lpstr>
      <vt:lpstr>'3. Phased-Ongoing Programs'!Print_Area</vt:lpstr>
      <vt:lpstr>'4.ObjectivesPerformanceMeasures'!Print_Area</vt:lpstr>
      <vt:lpstr>'5. Results Chain'!Print_Area</vt:lpstr>
      <vt:lpstr>'5a. Sub-strategies'!Print_Area</vt:lpstr>
      <vt:lpstr>'5b. Sources of Pressures'!Print_Area</vt:lpstr>
      <vt:lpstr>'5c. Stressors'!Print_Area</vt:lpstr>
      <vt:lpstr>'5d. VitalSigns'!Print_Area</vt:lpstr>
      <vt:lpstr>ReadMe!Print_Area</vt:lpstr>
      <vt:lpstr>'2. Proposal'!Print_Titles</vt:lpstr>
      <vt:lpstr>'5a. Sub-strategies'!Print_Titles</vt:lpstr>
      <vt:lpstr>'5b. Sources of Pressures'!Print_Titles</vt:lpstr>
      <vt:lpstr>'5c. Stressors'!Print_Titles</vt:lpstr>
      <vt:lpstr>'5d. VitalSigns'!Print_Titles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Jennifer (PSP);Best, Peter (PSP)</dc:creator>
  <cp:lastModifiedBy>Andy Chinn</cp:lastModifiedBy>
  <cp:lastPrinted>2016-02-03T00:39:14Z</cp:lastPrinted>
  <dcterms:created xsi:type="dcterms:W3CDTF">2015-09-16T16:07:25Z</dcterms:created>
  <dcterms:modified xsi:type="dcterms:W3CDTF">2016-02-03T23:41:23Z</dcterms:modified>
</cp:coreProperties>
</file>